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34215558-CB42-40FE-B098-B01756190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RM 2027-29 Form A" sheetId="1" r:id="rId1"/>
    <sheet name="UACCRM Vacancies" sheetId="2" r:id="rId2"/>
  </sheets>
  <definedNames>
    <definedName name="_xlnm._FilterDatabase" localSheetId="1" hidden="1">'UACCRM Vacancies'!#REF!</definedName>
    <definedName name="_xlnm.Print_Area" localSheetId="0">'UACCRM 2027-29 Form A'!$A$1:$R$162</definedName>
    <definedName name="_xlnm.Print_Area" localSheetId="1">'UACCRM Vacancies'!$A$1:$I$162</definedName>
    <definedName name="_xlnm.Print_Titles" localSheetId="0">'UACCRM 2027-29 Form A'!$1:$8</definedName>
    <definedName name="_xlnm.Print_Titles" localSheetId="1">'UACCRM Vacancies'!$4:$8</definedName>
    <definedName name="Z_1737B9C7_9FB4_11D4_8459_00E0B8102410_.wvu.PrintTitles" localSheetId="0" hidden="1">'UACCRM 2027-29 Form A'!#REF!</definedName>
    <definedName name="Z_196E2967_CB47_4835_86B4_5DFF87DCC57F_.wvu.PrintTitles" localSheetId="0" hidden="1">'UACCRM 2027-29 Form A'!#REF!</definedName>
    <definedName name="Z_1F098C89_8750_4024_A10A_C2B20B352106_.wvu.PrintArea" localSheetId="1" hidden="1">'UACCRM Vacancies'!$A$12:$E$162</definedName>
    <definedName name="Z_1F098C89_8750_4024_A10A_C2B20B352106_.wvu.PrintTitles" localSheetId="1" hidden="1">'UACCRM Vacancies'!#REF!</definedName>
    <definedName name="Z_3C0F15C1_A43A_11D4_9395_00E0B8158E4E_.wvu.PrintTitles" localSheetId="0" hidden="1">'UACCRM 2027-29 Form A'!#REF!</definedName>
    <definedName name="Z_3C8631AC_BCA8_4A20_9C0D_C8E736284F3B_.wvu.Cols" localSheetId="0" hidden="1">'UACCRM 2027-29 Form A'!#REF!</definedName>
    <definedName name="Z_3C8631AC_BCA8_4A20_9C0D_C8E736284F3B_.wvu.PrintArea" localSheetId="0" hidden="1">'UACCRM 2027-29 Form A'!$A$12:$E$143</definedName>
    <definedName name="Z_8A2E0985_89B9_11D4_8457_00E0B8102410_.wvu.PrintTitles" localSheetId="1" hidden="1">'UACCRM Vacancies'!#REF!</definedName>
    <definedName name="Z_B740AC25_F105_4F5D_91EE_41FCBB5294A1_.wvu.Cols" localSheetId="1" hidden="1">'UACCRM Vacancies'!#REF!</definedName>
    <definedName name="Z_B740AC25_F105_4F5D_91EE_41FCBB5294A1_.wvu.PrintArea" localSheetId="1" hidden="1">'UACCRM Vacancies'!$A$12:$E$162</definedName>
    <definedName name="Z_B740AC25_F105_4F5D_91EE_41FCBB5294A1_.wvu.PrintTitles" localSheetId="1" hidden="1">'UACCRM Vacancies'!#REF!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2" i="1" l="1"/>
  <c r="O162" i="1"/>
  <c r="M162" i="1"/>
  <c r="K162" i="1"/>
  <c r="I162" i="1"/>
  <c r="G162" i="1"/>
  <c r="E162" i="1"/>
  <c r="Q160" i="1"/>
  <c r="O160" i="1"/>
  <c r="M160" i="1"/>
  <c r="K160" i="1"/>
  <c r="I160" i="1"/>
  <c r="G160" i="1"/>
  <c r="E160" i="1"/>
  <c r="Q144" i="1"/>
  <c r="O144" i="1"/>
  <c r="M144" i="1"/>
  <c r="K144" i="1"/>
  <c r="I144" i="1"/>
  <c r="G144" i="1"/>
  <c r="E144" i="1"/>
  <c r="Q138" i="1"/>
  <c r="O138" i="1"/>
  <c r="M138" i="1"/>
  <c r="K138" i="1"/>
  <c r="I138" i="1"/>
  <c r="G138" i="1"/>
  <c r="E138" i="1"/>
  <c r="Q132" i="1"/>
  <c r="O132" i="1"/>
  <c r="M132" i="1"/>
  <c r="K132" i="1"/>
  <c r="I132" i="1"/>
  <c r="G132" i="1"/>
  <c r="E132" i="1"/>
  <c r="L159" i="1"/>
  <c r="L158" i="1"/>
  <c r="L157" i="1"/>
  <c r="N157" i="1" s="1"/>
  <c r="L156" i="1"/>
  <c r="L155" i="1"/>
  <c r="N155" i="1" s="1"/>
  <c r="L153" i="1"/>
  <c r="N153" i="1" s="1"/>
  <c r="L152" i="1"/>
  <c r="N152" i="1" s="1"/>
  <c r="L151" i="1"/>
  <c r="L149" i="1"/>
  <c r="N149" i="1" s="1"/>
  <c r="L148" i="1"/>
  <c r="N148" i="1" s="1"/>
  <c r="L143" i="1"/>
  <c r="N143" i="1" s="1"/>
  <c r="L142" i="1"/>
  <c r="N142" i="1" s="1"/>
  <c r="L137" i="1"/>
  <c r="N137" i="1" s="1"/>
  <c r="L136" i="1"/>
  <c r="L131" i="1"/>
  <c r="L130" i="1"/>
  <c r="L129" i="1"/>
  <c r="L128" i="1"/>
  <c r="L127" i="1"/>
  <c r="L126" i="1"/>
  <c r="N126" i="1" s="1"/>
  <c r="L125" i="1"/>
  <c r="L124" i="1"/>
  <c r="L123" i="1"/>
  <c r="L122" i="1"/>
  <c r="L121" i="1"/>
  <c r="L119" i="1"/>
  <c r="L118" i="1"/>
  <c r="N118" i="1" s="1"/>
  <c r="L117" i="1"/>
  <c r="N117" i="1" s="1"/>
  <c r="L116" i="1"/>
  <c r="L115" i="1"/>
  <c r="L114" i="1"/>
  <c r="L113" i="1"/>
  <c r="L112" i="1"/>
  <c r="L111" i="1"/>
  <c r="L110" i="1"/>
  <c r="N110" i="1" s="1"/>
  <c r="L108" i="1"/>
  <c r="L107" i="1"/>
  <c r="L106" i="1"/>
  <c r="L105" i="1"/>
  <c r="N105" i="1" s="1"/>
  <c r="L104" i="1"/>
  <c r="N104" i="1" s="1"/>
  <c r="L103" i="1"/>
  <c r="N103" i="1" s="1"/>
  <c r="L102" i="1"/>
  <c r="N102" i="1" s="1"/>
  <c r="L100" i="1"/>
  <c r="N100" i="1" s="1"/>
  <c r="L99" i="1"/>
  <c r="N99" i="1" s="1"/>
  <c r="L98" i="1"/>
  <c r="L97" i="1"/>
  <c r="L96" i="1"/>
  <c r="L95" i="1"/>
  <c r="L94" i="1"/>
  <c r="L93" i="1"/>
  <c r="L91" i="1"/>
  <c r="L90" i="1"/>
  <c r="N90" i="1" s="1"/>
  <c r="L89" i="1"/>
  <c r="L88" i="1"/>
  <c r="L87" i="1"/>
  <c r="N87" i="1" s="1"/>
  <c r="L86" i="1"/>
  <c r="L85" i="1"/>
  <c r="L84" i="1"/>
  <c r="N84" i="1" s="1"/>
  <c r="L83" i="1"/>
  <c r="L17" i="1"/>
  <c r="L18" i="1"/>
  <c r="L19" i="1"/>
  <c r="L20" i="1"/>
  <c r="L21" i="1"/>
  <c r="L22" i="1"/>
  <c r="L23" i="1"/>
  <c r="L24" i="1"/>
  <c r="N24" i="1" s="1"/>
  <c r="L25" i="1"/>
  <c r="L26" i="1"/>
  <c r="L27" i="1"/>
  <c r="L28" i="1"/>
  <c r="L29" i="1"/>
  <c r="L30" i="1"/>
  <c r="L31" i="1"/>
  <c r="L32" i="1"/>
  <c r="N32" i="1" s="1"/>
  <c r="L33" i="1"/>
  <c r="L34" i="1"/>
  <c r="L35" i="1"/>
  <c r="L36" i="1"/>
  <c r="L37" i="1"/>
  <c r="L38" i="1"/>
  <c r="L39" i="1"/>
  <c r="L40" i="1"/>
  <c r="N40" i="1" s="1"/>
  <c r="L41" i="1"/>
  <c r="L42" i="1"/>
  <c r="L43" i="1"/>
  <c r="L44" i="1"/>
  <c r="L45" i="1"/>
  <c r="L46" i="1"/>
  <c r="L47" i="1"/>
  <c r="L48" i="1"/>
  <c r="N48" i="1" s="1"/>
  <c r="L49" i="1"/>
  <c r="L50" i="1"/>
  <c r="L51" i="1"/>
  <c r="L52" i="1"/>
  <c r="L53" i="1"/>
  <c r="L54" i="1"/>
  <c r="L55" i="1"/>
  <c r="L56" i="1"/>
  <c r="N56" i="1" s="1"/>
  <c r="L57" i="1"/>
  <c r="L58" i="1"/>
  <c r="L59" i="1"/>
  <c r="L60" i="1"/>
  <c r="L61" i="1"/>
  <c r="L62" i="1"/>
  <c r="L63" i="1"/>
  <c r="L64" i="1"/>
  <c r="N64" i="1" s="1"/>
  <c r="L65" i="1"/>
  <c r="L66" i="1"/>
  <c r="L67" i="1"/>
  <c r="L68" i="1"/>
  <c r="L69" i="1"/>
  <c r="N69" i="1" s="1"/>
  <c r="L70" i="1"/>
  <c r="L71" i="1"/>
  <c r="L72" i="1"/>
  <c r="N72" i="1" s="1"/>
  <c r="L73" i="1"/>
  <c r="L74" i="1"/>
  <c r="L75" i="1"/>
  <c r="L76" i="1"/>
  <c r="L77" i="1"/>
  <c r="N77" i="1" s="1"/>
  <c r="L78" i="1"/>
  <c r="L79" i="1"/>
  <c r="L80" i="1"/>
  <c r="N80" i="1" s="1"/>
  <c r="L81" i="1"/>
  <c r="N159" i="1"/>
  <c r="N158" i="1"/>
  <c r="N156" i="1"/>
  <c r="N151" i="1"/>
  <c r="N136" i="1"/>
  <c r="N131" i="1"/>
  <c r="N130" i="1"/>
  <c r="N129" i="1"/>
  <c r="N128" i="1"/>
  <c r="N127" i="1"/>
  <c r="N125" i="1"/>
  <c r="N124" i="1"/>
  <c r="N123" i="1"/>
  <c r="N122" i="1"/>
  <c r="N121" i="1"/>
  <c r="N119" i="1"/>
  <c r="N116" i="1"/>
  <c r="N115" i="1"/>
  <c r="N114" i="1"/>
  <c r="N113" i="1"/>
  <c r="N112" i="1"/>
  <c r="N111" i="1"/>
  <c r="N108" i="1"/>
  <c r="N107" i="1"/>
  <c r="N106" i="1"/>
  <c r="N98" i="1"/>
  <c r="N97" i="1"/>
  <c r="N96" i="1"/>
  <c r="N95" i="1"/>
  <c r="N94" i="1"/>
  <c r="N93" i="1"/>
  <c r="N91" i="1"/>
  <c r="N89" i="1"/>
  <c r="N88" i="1"/>
  <c r="N86" i="1"/>
  <c r="N85" i="1"/>
  <c r="N83" i="1"/>
  <c r="N81" i="1"/>
  <c r="N79" i="1"/>
  <c r="N78" i="1"/>
  <c r="N76" i="1"/>
  <c r="N75" i="1"/>
  <c r="N74" i="1"/>
  <c r="N73" i="1"/>
  <c r="N71" i="1"/>
  <c r="N70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4" i="1"/>
  <c r="E160" i="2"/>
  <c r="E144" i="2"/>
  <c r="E162" i="2" s="1"/>
  <c r="E138" i="2"/>
  <c r="E132" i="2"/>
  <c r="I162" i="2"/>
  <c r="G162" i="2"/>
  <c r="I160" i="2"/>
  <c r="G160" i="2"/>
  <c r="I144" i="2"/>
  <c r="G144" i="2"/>
  <c r="G138" i="2"/>
  <c r="I138" i="2"/>
  <c r="I132" i="2"/>
  <c r="G132" i="2"/>
  <c r="L16" i="1" l="1"/>
  <c r="L14" i="1" l="1"/>
</calcChain>
</file>

<file path=xl/sharedStrings.xml><?xml version="1.0" encoding="utf-8"?>
<sst xmlns="http://schemas.openxmlformats.org/spreadsheetml/2006/main" count="353" uniqueCount="167">
  <si>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</si>
  <si>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</si>
  <si>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</si>
  <si>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</si>
  <si>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</si>
  <si>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</si>
  <si>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</si>
  <si>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</si>
  <si>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</si>
  <si>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</si>
  <si>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</si>
  <si>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</si>
  <si>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</si>
  <si>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</si>
  <si>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</si>
  <si>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</si>
  <si>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</si>
  <si>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 xml:space="preserve">UNIVERSITY OF ARKANSAS COMMUNITY COLLEGE AT RICH MOUNTAIN </t>
  </si>
  <si>
    <t>TWELVE MONTH EDUCATIONAL AND GENERAL</t>
  </si>
  <si>
    <t>ADMINISTRATIVE POSITIONS</t>
  </si>
  <si>
    <t>Chancellor</t>
  </si>
  <si>
    <t>Provost</t>
  </si>
  <si>
    <t>Vice Chancellor for Finance</t>
  </si>
  <si>
    <t>Vice Chancellor for Student Affairs</t>
  </si>
  <si>
    <t>Director of Institutional Research</t>
  </si>
  <si>
    <t>Director of Human Resources</t>
  </si>
  <si>
    <t>Information Systems Manager</t>
  </si>
  <si>
    <t>Counselor</t>
  </si>
  <si>
    <t>Director of Financial Aid</t>
  </si>
  <si>
    <t>Director of Computer Services</t>
  </si>
  <si>
    <t>Business Manager</t>
  </si>
  <si>
    <t>Director of Physical Plant</t>
  </si>
  <si>
    <t>Director of Admissions</t>
  </si>
  <si>
    <t>Coordinator of Student Recruitment</t>
  </si>
  <si>
    <t>Project/Program Manager</t>
  </si>
  <si>
    <t>Project Coordinator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</si>
  <si>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</si>
  <si>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</si>
  <si>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</si>
  <si>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</si>
  <si>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</si>
  <si>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</si>
  <si>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</si>
  <si>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</si>
  <si>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</si>
  <si>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Computer Support Specialist</t>
  </si>
  <si>
    <t>Asst. Dir. Financial Aid</t>
  </si>
  <si>
    <t>Business Operations Specialist</t>
  </si>
  <si>
    <t>Computer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</si>
  <si>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</si>
  <si>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</si>
  <si>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</si>
  <si>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</si>
  <si>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</si>
  <si>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</si>
  <si>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</si>
  <si>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</si>
  <si>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</si>
  <si>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</si>
  <si>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</si>
  <si>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</si>
  <si>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</si>
  <si>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</si>
  <si>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</si>
  <si>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</si>
  <si>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Computer Operator</t>
  </si>
  <si>
    <t>Maintenance Technician</t>
  </si>
  <si>
    <t>Multimedia Specialist</t>
  </si>
  <si>
    <t>Maintenance Specialist</t>
  </si>
  <si>
    <t>Food Preparation Supervisor</t>
  </si>
  <si>
    <t>Payroll Officer</t>
  </si>
  <si>
    <t>Food Preparation Coordinator</t>
  </si>
  <si>
    <t>Maintenance Assistant</t>
  </si>
  <si>
    <t>Registrar's Assistant</t>
  </si>
  <si>
    <t>Purchasing Assistant</t>
  </si>
  <si>
    <t>Institutional Services Assistant</t>
  </si>
  <si>
    <t>Food Preparation Technician</t>
  </si>
  <si>
    <t>TOTAL</t>
  </si>
  <si>
    <t>ACADEMIC POSITIONS</t>
  </si>
  <si>
    <t>Division Chairperson</t>
  </si>
  <si>
    <t>Librarian</t>
  </si>
  <si>
    <t>NINE MONTH EDUCATIONAL AND GENERAL</t>
  </si>
  <si>
    <t>Faculty</t>
  </si>
  <si>
    <t>Part-Time Faculty</t>
  </si>
  <si>
    <t>TWELVE MONTH AUXILIARY ENTERPRISES</t>
  </si>
  <si>
    <t>POSITIONS</t>
  </si>
  <si>
    <t>Campus Store Manager</t>
  </si>
  <si>
    <t>Director of Food Services</t>
  </si>
  <si>
    <t>TOTAL UACCRM</t>
  </si>
  <si>
    <t>TOTAL VACANT</t>
  </si>
  <si>
    <t>POSITIONS VACANT</t>
  </si>
  <si>
    <t>ANNUAL SALARY</t>
  </si>
  <si>
    <t>TWO (2) YEARS OR MORE</t>
  </si>
  <si>
    <t>Skilled Trades Foreman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</si>
  <si>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</si>
  <si>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</si>
  <si>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</si>
  <si>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</si>
  <si>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</si>
  <si>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</si>
  <si>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</si>
  <si>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</si>
  <si>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</si>
  <si>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</si>
  <si>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</si>
  <si>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</si>
  <si>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</si>
  <si>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</si>
  <si>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</si>
  <si>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</si>
  <si>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</si>
  <si>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</si>
  <si>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</si>
  <si>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</si>
  <si>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</si>
  <si>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</si>
  <si>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</si>
  <si>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</si>
  <si>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</si>
  <si>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</si>
  <si>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</si>
  <si>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</si>
  <si>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</si>
  <si>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</si>
  <si>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</si>
  <si>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</si>
  <si>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</si>
  <si>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</si>
  <si>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</si>
  <si>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</si>
  <si>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</si>
  <si>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</si>
  <si>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</si>
  <si>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</si>
  <si>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</si>
  <si>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</si>
  <si>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</si>
  <si>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</si>
  <si>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</si>
  <si>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Skilled Trades Pool</t>
  </si>
  <si>
    <t>Skilled Trades Supervisor</t>
  </si>
  <si>
    <t>Skilled Tradesman</t>
  </si>
  <si>
    <t>Skilled Trades Helper</t>
  </si>
  <si>
    <t>Apprentice Tradesman</t>
  </si>
  <si>
    <t>Project/Program Administrator</t>
  </si>
  <si>
    <t>Project/Program Director</t>
  </si>
  <si>
    <t>Project/Program Specialist</t>
  </si>
  <si>
    <t>Coach</t>
  </si>
  <si>
    <t xml:space="preserve">Asst. Coach                                        </t>
  </si>
  <si>
    <t>Athletic Trainer</t>
  </si>
  <si>
    <t>Food Service Pool</t>
  </si>
  <si>
    <t>Food Preparation Manager</t>
  </si>
  <si>
    <t>Food Preparation Specialist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</si>
  <si>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</si>
  <si>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</si>
  <si>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</si>
  <si>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</si>
  <si>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</si>
  <si>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</si>
  <si>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>Information Systems Business Mgr.</t>
  </si>
  <si>
    <t>Vice Chan. for Advancement/Dev.</t>
  </si>
  <si>
    <t>Coord. of Cont. Ed. &amp; Bus. Outreach</t>
  </si>
  <si>
    <t xml:space="preserve">Dir. of Public Relations &amp; Mktg. </t>
  </si>
  <si>
    <t>Athletic Admin. &amp; Support Pool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</si>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</sst>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0_);\(0.00\)"/>
    <numFmt numFmtId="167" formatCode="0.0%"/>
    <numFmt numFmtId="168" formatCode="\(##.00\)"/>
    <numFmt numFmtId="169" formatCode="\(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9.5"/>
      <name val="Arial"/>
      <family val="2"/>
    </font>
    <font>
      <sz val="9.5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2" borderId="0"/>
    <xf numFmtId="43" fontId="3" fillId="0" borderId="0" applyFont="0" applyFill="0" applyBorder="0" applyAlignment="0" applyProtection="0"/>
    <xf numFmtId="0" fontId="5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6" fillId="0" borderId="0" applyFont="0" applyFill="0" applyBorder="0" applyAlignment="0" applyProtection="0"/>
    <xf numFmtId="0" fontId="3" fillId="0" borderId="0"/>
    <xf numFmtId="0" fontId="5" fillId="2" borderId="0"/>
    <xf numFmtId="0" fontId="5" fillId="2" borderId="0"/>
    <xf numFmtId="0" fontId="2" fillId="0" borderId="0"/>
    <xf numFmtId="4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  <xf numFmtId="0" fontId="5" fillId="2" borderId="0"/>
  </cellStyleXfs>
  <cellXfs count="87">
    <xf numFmtId="0" fontId="0" fillId="2" borderId="0" xfId="0"/>
    <xf numFmtId="0" fontId="3" fillId="0" borderId="0" xfId="0" applyFont="1" applyFill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0" xfId="0" quotePrefix="1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1" fontId="4" fillId="0" borderId="3" xfId="2" applyNumberFormat="1" applyFont="1" applyFill="1" applyBorder="1" applyAlignment="1">
      <alignment horizontal="center"/>
    </xf>
    <xf numFmtId="1" fontId="4" fillId="0" borderId="6" xfId="2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4" fillId="0" borderId="8" xfId="2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center"/>
    </xf>
    <xf numFmtId="0" fontId="3" fillId="0" borderId="0" xfId="7" applyFont="1" applyFill="1"/>
    <xf numFmtId="3" fontId="4" fillId="0" borderId="10" xfId="2" applyNumberFormat="1" applyFont="1" applyFill="1" applyBorder="1" applyAlignment="1">
      <alignment horizontal="center"/>
    </xf>
    <xf numFmtId="167" fontId="3" fillId="0" borderId="0" xfId="8" applyNumberFormat="1" applyFont="1" applyFill="1" applyBorder="1"/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5" xfId="2" applyFont="1" applyFill="1" applyBorder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3" fillId="0" borderId="0" xfId="2" applyFont="1" applyFill="1"/>
    <xf numFmtId="43" fontId="3" fillId="0" borderId="0" xfId="17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7" fontId="3" fillId="0" borderId="0" xfId="18" applyNumberFormat="1" applyFont="1" applyFill="1" applyBorder="1"/>
    <xf numFmtId="49" fontId="3" fillId="0" borderId="0" xfId="19" applyNumberFormat="1" applyFont="1" applyFill="1" applyAlignment="1">
      <alignment horizontal="center"/>
    </xf>
    <xf numFmtId="165" fontId="3" fillId="0" borderId="0" xfId="19" applyNumberFormat="1" applyFont="1" applyFill="1" applyAlignment="1">
      <alignment horizontal="left"/>
    </xf>
    <xf numFmtId="0" fontId="3" fillId="0" borderId="0" xfId="19" applyFont="1" applyFill="1" applyAlignment="1">
      <alignment horizontal="right"/>
    </xf>
    <xf numFmtId="0" fontId="3" fillId="0" borderId="0" xfId="19" applyFont="1" applyFill="1"/>
    <xf numFmtId="3" fontId="3" fillId="0" borderId="0" xfId="19" applyNumberFormat="1" applyFont="1" applyFill="1" applyAlignment="1">
      <alignment horizontal="center"/>
    </xf>
    <xf numFmtId="0" fontId="3" fillId="0" borderId="0" xfId="19" applyFont="1" applyFill="1" applyAlignment="1">
      <alignment horizontal="center"/>
    </xf>
    <xf numFmtId="0" fontId="12" fillId="0" borderId="0" xfId="19" applyFont="1" applyFill="1" applyAlignment="1">
      <alignment horizontal="center"/>
    </xf>
    <xf numFmtId="164" fontId="3" fillId="0" borderId="0" xfId="5" applyNumberFormat="1" applyFont="1" applyFill="1" applyAlignment="1">
      <alignment horizontal="left"/>
    </xf>
    <xf numFmtId="0" fontId="3" fillId="0" borderId="0" xfId="20" applyFont="1" applyFill="1" applyAlignment="1">
      <alignment horizontal="center"/>
    </xf>
    <xf numFmtId="168" fontId="3" fillId="0" borderId="0" xfId="5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8" fontId="3" fillId="0" borderId="0" xfId="10" applyNumberFormat="1" applyFont="1" applyFill="1" applyAlignment="1">
      <alignment horizontal="left"/>
    </xf>
    <xf numFmtId="0" fontId="3" fillId="0" borderId="0" xfId="0" applyFont="1" applyFill="1" applyAlignment="1">
      <alignment horizontal="left" indent="2"/>
    </xf>
    <xf numFmtId="166" fontId="3" fillId="0" borderId="0" xfId="0" applyNumberFormat="1" applyFont="1" applyFill="1" applyAlignment="1">
      <alignment horizontal="left"/>
    </xf>
    <xf numFmtId="3" fontId="4" fillId="0" borderId="13" xfId="2" applyNumberFormat="1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center"/>
    </xf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9" fontId="3" fillId="0" borderId="0" xfId="0" applyNumberFormat="1" applyFont="1" applyFill="1" applyAlignment="1">
      <alignment horizontal="left"/>
    </xf>
    <xf numFmtId="0" fontId="3" fillId="0" borderId="0" xfId="20" applyFont="1" applyFill="1"/>
    <xf numFmtId="3" fontId="3" fillId="0" borderId="0" xfId="20" applyNumberFormat="1" applyFont="1" applyFill="1" applyAlignment="1">
      <alignment horizontal="center"/>
    </xf>
    <xf numFmtId="0" fontId="4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3" fontId="3" fillId="0" borderId="0" xfId="16" applyNumberFormat="1" applyFont="1" applyAlignment="1">
      <alignment horizontal="center"/>
    </xf>
    <xf numFmtId="3" fontId="13" fillId="0" borderId="0" xfId="16" applyNumberFormat="1" applyFont="1" applyAlignment="1">
      <alignment horizontal="center" vertical="center"/>
    </xf>
    <xf numFmtId="0" fontId="13" fillId="0" borderId="0" xfId="16" applyFont="1" applyAlignment="1">
      <alignment horizontal="center" vertical="center" wrapText="1"/>
    </xf>
    <xf numFmtId="3" fontId="13" fillId="0" borderId="0" xfId="16" applyNumberFormat="1" applyFont="1" applyAlignment="1">
      <alignment horizontal="center" vertical="center" wrapText="1"/>
    </xf>
    <xf numFmtId="0" fontId="10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4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4" fillId="0" borderId="2" xfId="19" applyFont="1" applyFill="1" applyBorder="1" applyAlignment="1">
      <alignment horizontal="center" vertical="center"/>
    </xf>
    <xf numFmtId="0" fontId="4" fillId="0" borderId="12" xfId="19" applyFont="1" applyFill="1" applyBorder="1" applyAlignment="1">
      <alignment horizontal="center" vertical="center"/>
    </xf>
    <xf numFmtId="0" fontId="4" fillId="0" borderId="11" xfId="19" applyFont="1" applyFill="1" applyBorder="1" applyAlignment="1">
      <alignment horizontal="center" vertical="center"/>
    </xf>
  </cellXfs>
  <cellStyles count="21">
    <cellStyle name="Comma 2" xfId="3" xr:uid="{00000000-0005-0000-0000-000000000000}"/>
    <cellStyle name="Comma 2 2" xfId="1" xr:uid="{00000000-0005-0000-0000-000001000000}"/>
    <cellStyle name="Comma 2 3" xfId="13" xr:uid="{D5AE4466-7548-4F3D-A54C-0E43E9AEE19E}"/>
    <cellStyle name="Comma 3 2" xfId="17" xr:uid="{377D660D-FFB0-4271-BD50-E8BFBADC4748}"/>
    <cellStyle name="Comma0" xfId="4" xr:uid="{00000000-0005-0000-0000-000002000000}"/>
    <cellStyle name="Normal" xfId="0" builtinId="0"/>
    <cellStyle name="Normal 11" xfId="9" xr:uid="{00000000-0005-0000-0000-000004000000}"/>
    <cellStyle name="Normal 2" xfId="5" xr:uid="{00000000-0005-0000-0000-000005000000}"/>
    <cellStyle name="Normal 2 2" xfId="6" xr:uid="{00000000-0005-0000-0000-000006000000}"/>
    <cellStyle name="Normal 3" xfId="12" xr:uid="{6DD9A041-1960-425E-89C6-4514D89A373D}"/>
    <cellStyle name="Normal 3 2 2" xfId="16" xr:uid="{22B5651E-BF4E-404A-A869-BB579D5004D3}"/>
    <cellStyle name="Normal_ANC Completed Request" xfId="7" xr:uid="{00000000-0005-0000-0000-000007000000}"/>
    <cellStyle name="Normal_Copy of ASUJ" xfId="2" xr:uid="{00000000-0005-0000-0000-000008000000}"/>
    <cellStyle name="Normal_Form A" xfId="19" xr:uid="{0B0AD42D-14AF-4EF2-B368-5C00D59C42AF}"/>
    <cellStyle name="Normal_non classified form A" xfId="10" xr:uid="{00000000-0005-0000-0000-000009000000}"/>
    <cellStyle name="Normal_UA Fund Form A" xfId="11" xr:uid="{BF14377F-E0AF-4BB5-AD4A-F67B09D624D2}"/>
    <cellStyle name="Normal_UAFS Form A" xfId="20" xr:uid="{78E4FC5D-8F69-4B08-99F4-E0B2CF7DE92B}"/>
    <cellStyle name="Percent" xfId="8" builtinId="5"/>
    <cellStyle name="Percent 2" xfId="14" xr:uid="{1C123797-EDF1-4199-9EB0-4959BD42C53E}"/>
    <cellStyle name="Percent 2 2" xfId="18" xr:uid="{7FCD119D-E574-4C4A-A269-1F6408D9D01E}"/>
    <cellStyle name="Percent 3" xfId="15" xr:uid="{DE819B21-FE51-4CF5-9167-3508795574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98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3" customWidth="1"/>
    <col min="2" max="2" width="6.375" style="12" customWidth="1"/>
    <col min="3" max="3" width="3.625" style="3" customWidth="1"/>
    <col min="4" max="4" width="44.375" style="1" customWidth="1"/>
    <col min="5" max="5" width="7.125" style="3" customWidth="1"/>
    <col min="6" max="6" width="15.875" style="3" customWidth="1"/>
    <col min="7" max="7" width="7.125" style="3" customWidth="1"/>
    <col min="8" max="8" width="15.875" style="3" customWidth="1"/>
    <col min="9" max="9" width="7.125" style="3" customWidth="1"/>
    <col min="10" max="10" width="15.875" style="2" customWidth="1"/>
    <col min="11" max="11" width="7.125" style="2" customWidth="1"/>
    <col min="12" max="12" width="15.875" style="2" customWidth="1"/>
    <col min="13" max="13" width="7.125" style="2" customWidth="1"/>
    <col min="14" max="14" width="15.875" style="2" customWidth="1"/>
    <col min="15" max="15" width="7.125" style="2" customWidth="1"/>
    <col min="16" max="16" width="15.875" style="2" customWidth="1"/>
    <col min="17" max="17" width="7.125" style="3" customWidth="1"/>
    <col min="18" max="18" width="15.875" style="3" customWidth="1"/>
    <col min="19" max="19" width="5.75" style="1" customWidth="1"/>
    <col min="20" max="20" width="4.375" style="1" customWidth="1"/>
    <col min="21" max="21" width="5.625" style="1" customWidth="1"/>
    <col min="22" max="22" width="5.25" style="1" customWidth="1"/>
    <col min="23" max="16384" width="12.75" style="1"/>
  </cols>
  <sheetData>
    <row r="1" spans="1:22" ht="12.7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2" s="18" customFormat="1" ht="12.75" customHeight="1" x14ac:dyDescent="0.2">
      <c r="A2" s="83" t="s">
        <v>154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22" ht="12.75" customHeight="1" thickBot="1" x14ac:dyDescent="0.25">
      <c r="A3" s="76"/>
      <c r="B3" s="77"/>
      <c r="C3" s="77"/>
      <c r="D3" s="78"/>
      <c r="E3" s="79"/>
      <c r="F3" s="79"/>
      <c r="G3" s="80"/>
      <c r="H3" s="79"/>
      <c r="I3" s="80"/>
      <c r="J3" s="79"/>
      <c r="K3" s="80"/>
      <c r="L3" s="80"/>
      <c r="M3" s="13"/>
      <c r="N3" s="13"/>
      <c r="O3" s="13"/>
      <c r="P3" s="13"/>
      <c r="Q3" s="80"/>
      <c r="R3" s="80"/>
    </row>
    <row r="4" spans="1:22" ht="12.75" customHeight="1" x14ac:dyDescent="0.2">
      <c r="A4" s="28"/>
      <c r="B4" s="11"/>
      <c r="C4" s="11"/>
      <c r="D4" s="29"/>
      <c r="E4" s="29"/>
      <c r="F4" s="15"/>
      <c r="G4" s="29"/>
      <c r="H4" s="15"/>
      <c r="I4" s="29"/>
      <c r="J4" s="15"/>
      <c r="K4" s="29"/>
      <c r="L4" s="15"/>
      <c r="M4" s="29"/>
      <c r="N4" s="15"/>
      <c r="O4" s="29"/>
      <c r="P4" s="15" t="s">
        <v>1</v>
      </c>
      <c r="Q4" s="29"/>
      <c r="R4" s="16" t="s">
        <v>1</v>
      </c>
    </row>
    <row r="5" spans="1:22" ht="12.75" customHeigh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31" t="s">
        <v>5</v>
      </c>
      <c r="O5" s="35"/>
      <c r="P5" s="31" t="s">
        <v>6</v>
      </c>
      <c r="Q5" s="35"/>
      <c r="R5" s="81" t="s">
        <v>6</v>
      </c>
    </row>
    <row r="6" spans="1:22" ht="12.75" customHeigh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11</v>
      </c>
      <c r="G6" s="35"/>
      <c r="H6" s="34" t="s">
        <v>10</v>
      </c>
      <c r="I6" s="35"/>
      <c r="J6" s="34" t="s">
        <v>11</v>
      </c>
      <c r="K6" s="31"/>
      <c r="L6" s="34" t="s">
        <v>155</v>
      </c>
      <c r="M6" s="31"/>
      <c r="N6" s="34" t="s">
        <v>156</v>
      </c>
      <c r="O6" s="31"/>
      <c r="P6" s="34" t="s">
        <v>155</v>
      </c>
      <c r="Q6" s="31"/>
      <c r="R6" s="34" t="s">
        <v>156</v>
      </c>
    </row>
    <row r="7" spans="1:22" ht="12.75" customHeight="1" x14ac:dyDescent="0.2">
      <c r="A7" s="36" t="s">
        <v>12</v>
      </c>
      <c r="B7" s="32" t="s">
        <v>13</v>
      </c>
      <c r="C7" s="32"/>
      <c r="D7" s="31" t="s">
        <v>14</v>
      </c>
      <c r="E7" s="31" t="s">
        <v>13</v>
      </c>
      <c r="F7" s="34" t="s">
        <v>15</v>
      </c>
      <c r="G7" s="31" t="s">
        <v>16</v>
      </c>
      <c r="H7" s="34" t="s">
        <v>15</v>
      </c>
      <c r="I7" s="31" t="s">
        <v>13</v>
      </c>
      <c r="J7" s="34" t="s">
        <v>15</v>
      </c>
      <c r="K7" s="31" t="s">
        <v>13</v>
      </c>
      <c r="L7" s="34" t="s">
        <v>15</v>
      </c>
      <c r="M7" s="31" t="s">
        <v>13</v>
      </c>
      <c r="N7" s="34" t="s">
        <v>15</v>
      </c>
      <c r="O7" s="31" t="s">
        <v>13</v>
      </c>
      <c r="P7" s="34" t="s">
        <v>15</v>
      </c>
      <c r="Q7" s="31" t="s">
        <v>13</v>
      </c>
      <c r="R7" s="17" t="s">
        <v>15</v>
      </c>
    </row>
    <row r="8" spans="1:22" ht="12.75" customHeight="1" thickBot="1" x14ac:dyDescent="0.25">
      <c r="A8" s="38"/>
      <c r="B8" s="10"/>
      <c r="C8" s="10"/>
      <c r="D8" s="39"/>
      <c r="E8" s="39"/>
      <c r="F8" s="9"/>
      <c r="G8" s="39"/>
      <c r="H8" s="9"/>
      <c r="I8" s="39"/>
      <c r="J8" s="9"/>
      <c r="K8" s="39"/>
      <c r="L8" s="9"/>
      <c r="M8" s="39"/>
      <c r="N8" s="9"/>
      <c r="O8" s="39"/>
      <c r="P8" s="9"/>
      <c r="Q8" s="39"/>
      <c r="R8" s="19"/>
      <c r="S8" s="20">
        <v>2.4E-2</v>
      </c>
    </row>
    <row r="9" spans="1:22" ht="12.75" customHeight="1" thickBot="1" x14ac:dyDescent="0.25">
      <c r="B9" s="8"/>
      <c r="C9" s="8"/>
      <c r="D9" s="7"/>
      <c r="E9" s="7"/>
      <c r="F9" s="7"/>
      <c r="G9" s="5"/>
      <c r="H9" s="7"/>
      <c r="I9" s="5"/>
      <c r="J9" s="6"/>
      <c r="K9" s="6"/>
      <c r="L9" s="6"/>
      <c r="M9" s="6"/>
      <c r="N9" s="6"/>
      <c r="O9" s="6"/>
      <c r="P9" s="6"/>
      <c r="Q9" s="5"/>
      <c r="R9" s="5"/>
    </row>
    <row r="10" spans="1:22" ht="12.75" customHeight="1" thickBot="1" x14ac:dyDescent="0.25">
      <c r="D10" s="25" t="s">
        <v>17</v>
      </c>
      <c r="E10" s="26"/>
      <c r="F10" s="27"/>
      <c r="G10" s="24"/>
    </row>
    <row r="12" spans="1:22" ht="12.75" customHeight="1" x14ac:dyDescent="0.2">
      <c r="D12" s="1" t="s">
        <v>18</v>
      </c>
      <c r="J12" s="4"/>
      <c r="K12" s="4"/>
      <c r="L12" s="4"/>
      <c r="M12" s="4"/>
      <c r="N12" s="4"/>
      <c r="O12" s="4"/>
      <c r="P12" s="4"/>
    </row>
    <row r="13" spans="1:22" ht="12.75" customHeight="1" x14ac:dyDescent="0.2">
      <c r="D13" s="1" t="s">
        <v>19</v>
      </c>
    </row>
    <row r="14" spans="1:22" ht="12.75" customHeight="1" x14ac:dyDescent="0.2">
      <c r="B14" s="12">
        <v>1</v>
      </c>
      <c r="D14" s="1" t="s">
        <v>20</v>
      </c>
      <c r="E14" s="3">
        <v>1</v>
      </c>
      <c r="F14" s="13">
        <v>214798.61981572903</v>
      </c>
      <c r="H14" s="13"/>
      <c r="J14" s="13"/>
      <c r="K14" s="3"/>
      <c r="L14" s="13">
        <f>F14*(1+$S$8)</f>
        <v>219953.78669130654</v>
      </c>
      <c r="M14" s="3"/>
      <c r="N14" s="13">
        <f>L14*(1+$S$8)</f>
        <v>225232.67757189789</v>
      </c>
      <c r="O14" s="3"/>
      <c r="P14" s="13"/>
      <c r="R14" s="13"/>
    </row>
    <row r="15" spans="1:22" ht="12.6" customHeight="1" x14ac:dyDescent="0.2">
      <c r="B15" s="12">
        <v>2</v>
      </c>
      <c r="C15" s="1"/>
      <c r="D15" s="1" t="s">
        <v>94</v>
      </c>
      <c r="E15" s="3">
        <v>5</v>
      </c>
      <c r="F15" s="13"/>
      <c r="H15" s="13"/>
      <c r="J15" s="13"/>
      <c r="K15" s="3"/>
      <c r="L15" s="13"/>
      <c r="M15" s="3"/>
      <c r="N15" s="13"/>
      <c r="O15" s="3"/>
      <c r="P15" s="13"/>
      <c r="Q15" s="13"/>
      <c r="R15" s="13"/>
      <c r="T15" s="3"/>
      <c r="U15" s="13"/>
      <c r="V15" s="64"/>
    </row>
    <row r="16" spans="1:22" ht="12.6" customHeight="1" x14ac:dyDescent="0.2">
      <c r="B16" s="65"/>
      <c r="C16" s="1"/>
      <c r="D16" s="1" t="s">
        <v>95</v>
      </c>
      <c r="F16" s="13">
        <v>207404.11554952347</v>
      </c>
      <c r="H16" s="13"/>
      <c r="J16" s="13"/>
      <c r="K16" s="3"/>
      <c r="L16" s="13">
        <f t="shared" ref="L16:L79" si="0">F16*(1+$S$8)</f>
        <v>212381.81432271205</v>
      </c>
      <c r="M16" s="3"/>
      <c r="N16" s="13">
        <f t="shared" ref="N16:N47" si="1">L16*(1+$S$8)</f>
        <v>217478.97786645713</v>
      </c>
      <c r="O16" s="3"/>
      <c r="P16" s="13"/>
      <c r="Q16" s="13"/>
      <c r="R16" s="13"/>
      <c r="T16" s="3"/>
      <c r="U16" s="13"/>
      <c r="V16" s="64"/>
    </row>
    <row r="17" spans="2:22" ht="12.6" customHeight="1" x14ac:dyDescent="0.2">
      <c r="B17" s="65"/>
      <c r="C17" s="1"/>
      <c r="D17" s="1" t="s">
        <v>26</v>
      </c>
      <c r="F17" s="13">
        <v>133122.02952063316</v>
      </c>
      <c r="H17" s="13"/>
      <c r="J17" s="13"/>
      <c r="K17" s="3"/>
      <c r="L17" s="13">
        <f t="shared" si="0"/>
        <v>136316.95822912836</v>
      </c>
      <c r="M17" s="3"/>
      <c r="N17" s="13">
        <f t="shared" si="1"/>
        <v>139588.56522662746</v>
      </c>
      <c r="O17" s="3"/>
      <c r="P17" s="13"/>
      <c r="Q17" s="13"/>
      <c r="R17" s="13"/>
      <c r="T17" s="3"/>
      <c r="U17" s="13"/>
      <c r="V17" s="64"/>
    </row>
    <row r="18" spans="2:22" ht="12.6" customHeight="1" x14ac:dyDescent="0.2">
      <c r="B18" s="65"/>
      <c r="C18" s="1"/>
      <c r="D18" s="1" t="s">
        <v>96</v>
      </c>
      <c r="F18" s="13">
        <v>132901.15581663966</v>
      </c>
      <c r="H18" s="13"/>
      <c r="J18" s="13"/>
      <c r="K18" s="3"/>
      <c r="L18" s="13">
        <f t="shared" si="0"/>
        <v>136090.78355623901</v>
      </c>
      <c r="M18" s="3"/>
      <c r="N18" s="13">
        <f t="shared" si="1"/>
        <v>139356.96236158875</v>
      </c>
      <c r="O18" s="3"/>
      <c r="P18" s="13"/>
      <c r="Q18" s="13"/>
      <c r="R18" s="13"/>
      <c r="T18" s="3"/>
      <c r="U18" s="13"/>
      <c r="V18" s="64"/>
    </row>
    <row r="19" spans="2:22" ht="12.6" customHeight="1" x14ac:dyDescent="0.2">
      <c r="B19" s="65"/>
      <c r="C19" s="1"/>
      <c r="D19" s="1" t="s">
        <v>97</v>
      </c>
      <c r="F19" s="13">
        <v>126955.51033234609</v>
      </c>
      <c r="H19" s="13"/>
      <c r="J19" s="13"/>
      <c r="K19" s="3"/>
      <c r="L19" s="13">
        <f t="shared" si="0"/>
        <v>130002.4425803224</v>
      </c>
      <c r="M19" s="3"/>
      <c r="N19" s="13">
        <f t="shared" si="1"/>
        <v>133122.50120225013</v>
      </c>
      <c r="O19" s="3"/>
      <c r="P19" s="13"/>
      <c r="Q19" s="13"/>
      <c r="R19" s="13"/>
      <c r="T19" s="3"/>
      <c r="U19" s="13"/>
      <c r="V19" s="64"/>
    </row>
    <row r="20" spans="2:22" ht="12.6" customHeight="1" x14ac:dyDescent="0.2">
      <c r="B20" s="65"/>
      <c r="C20" s="1"/>
      <c r="D20" s="1" t="s">
        <v>98</v>
      </c>
      <c r="F20" s="13">
        <v>125461.23834529339</v>
      </c>
      <c r="H20" s="13"/>
      <c r="J20" s="13"/>
      <c r="K20" s="3"/>
      <c r="L20" s="13">
        <f t="shared" si="0"/>
        <v>128472.30806558044</v>
      </c>
      <c r="M20" s="3"/>
      <c r="N20" s="13">
        <f t="shared" si="1"/>
        <v>131555.64345915438</v>
      </c>
      <c r="O20" s="3"/>
      <c r="P20" s="13"/>
      <c r="Q20" s="13"/>
      <c r="R20" s="13"/>
      <c r="T20" s="3"/>
      <c r="U20" s="13"/>
      <c r="V20" s="64"/>
    </row>
    <row r="21" spans="2:22" ht="12.6" customHeight="1" x14ac:dyDescent="0.2">
      <c r="B21" s="65"/>
      <c r="C21" s="1"/>
      <c r="D21" s="1" t="s">
        <v>99</v>
      </c>
      <c r="F21" s="13">
        <v>125460.56176487764</v>
      </c>
      <c r="H21" s="13"/>
      <c r="J21" s="13"/>
      <c r="K21" s="3"/>
      <c r="L21" s="13">
        <f t="shared" si="0"/>
        <v>128471.6152472347</v>
      </c>
      <c r="M21" s="3"/>
      <c r="N21" s="13">
        <f t="shared" si="1"/>
        <v>131554.93401316833</v>
      </c>
      <c r="O21" s="3"/>
      <c r="P21" s="13"/>
      <c r="Q21" s="13"/>
      <c r="R21" s="13"/>
      <c r="T21" s="3"/>
      <c r="U21" s="13"/>
      <c r="V21" s="64"/>
    </row>
    <row r="22" spans="2:22" ht="12.6" customHeight="1" x14ac:dyDescent="0.2">
      <c r="B22" s="65"/>
      <c r="C22" s="1"/>
      <c r="D22" s="1" t="s">
        <v>157</v>
      </c>
      <c r="F22" s="13">
        <v>123805.80506429408</v>
      </c>
      <c r="H22" s="13"/>
      <c r="J22" s="13"/>
      <c r="K22" s="3"/>
      <c r="L22" s="13">
        <f t="shared" si="0"/>
        <v>126777.14438583713</v>
      </c>
      <c r="M22" s="3"/>
      <c r="N22" s="13">
        <f t="shared" si="1"/>
        <v>129819.79585109722</v>
      </c>
      <c r="O22" s="3"/>
      <c r="P22" s="13"/>
      <c r="Q22" s="13"/>
      <c r="R22" s="13"/>
      <c r="T22" s="3"/>
      <c r="U22" s="13"/>
      <c r="V22" s="64"/>
    </row>
    <row r="23" spans="2:22" ht="12.6" customHeight="1" x14ac:dyDescent="0.2">
      <c r="B23" s="65"/>
      <c r="C23" s="1"/>
      <c r="D23" s="1" t="s">
        <v>100</v>
      </c>
      <c r="F23" s="13">
        <v>123805.80506429408</v>
      </c>
      <c r="H23" s="13"/>
      <c r="J23" s="13"/>
      <c r="K23" s="3"/>
      <c r="L23" s="13">
        <f t="shared" si="0"/>
        <v>126777.14438583713</v>
      </c>
      <c r="M23" s="3"/>
      <c r="N23" s="13">
        <f t="shared" si="1"/>
        <v>129819.79585109722</v>
      </c>
      <c r="O23" s="3"/>
      <c r="P23" s="13"/>
      <c r="Q23" s="13"/>
      <c r="R23" s="13"/>
      <c r="T23" s="3"/>
      <c r="U23" s="13"/>
      <c r="V23" s="64"/>
    </row>
    <row r="24" spans="2:22" ht="12.6" customHeight="1" x14ac:dyDescent="0.2">
      <c r="B24" s="65"/>
      <c r="C24" s="1"/>
      <c r="D24" s="1" t="s">
        <v>101</v>
      </c>
      <c r="F24" s="13">
        <v>122387.23207100875</v>
      </c>
      <c r="H24" s="13"/>
      <c r="J24" s="13"/>
      <c r="K24" s="3"/>
      <c r="L24" s="13">
        <f t="shared" si="0"/>
        <v>125324.52564071296</v>
      </c>
      <c r="M24" s="3"/>
      <c r="N24" s="13">
        <f t="shared" si="1"/>
        <v>128332.31425609007</v>
      </c>
      <c r="O24" s="3"/>
      <c r="P24" s="13"/>
      <c r="Q24" s="13"/>
      <c r="R24" s="13"/>
      <c r="T24" s="3"/>
      <c r="U24" s="13"/>
      <c r="V24" s="64"/>
    </row>
    <row r="25" spans="2:22" ht="12.6" customHeight="1" x14ac:dyDescent="0.2">
      <c r="B25" s="65"/>
      <c r="C25" s="1"/>
      <c r="D25" s="1" t="s">
        <v>102</v>
      </c>
      <c r="F25" s="13">
        <v>112474.98004032002</v>
      </c>
      <c r="H25" s="13"/>
      <c r="J25" s="13"/>
      <c r="K25" s="3"/>
      <c r="L25" s="13">
        <f t="shared" si="0"/>
        <v>115174.3795612877</v>
      </c>
      <c r="M25" s="3"/>
      <c r="N25" s="13">
        <f t="shared" si="1"/>
        <v>117938.56467075861</v>
      </c>
      <c r="O25" s="3"/>
      <c r="P25" s="13"/>
      <c r="Q25" s="13"/>
      <c r="R25" s="13"/>
      <c r="T25" s="3"/>
      <c r="U25" s="13"/>
      <c r="V25" s="64"/>
    </row>
    <row r="26" spans="2:22" ht="12.6" customHeight="1" x14ac:dyDescent="0.2">
      <c r="B26" s="65"/>
      <c r="C26" s="1"/>
      <c r="D26" s="1" t="s">
        <v>103</v>
      </c>
      <c r="F26" s="13">
        <v>110018.60690607018</v>
      </c>
      <c r="H26" s="13"/>
      <c r="J26" s="13"/>
      <c r="K26" s="3"/>
      <c r="L26" s="13">
        <f t="shared" si="0"/>
        <v>112659.05347181587</v>
      </c>
      <c r="M26" s="3"/>
      <c r="N26" s="13">
        <f t="shared" si="1"/>
        <v>115362.87075513946</v>
      </c>
      <c r="O26" s="3"/>
      <c r="P26" s="13"/>
      <c r="Q26" s="13"/>
      <c r="R26" s="13"/>
      <c r="T26" s="3"/>
      <c r="U26" s="13"/>
      <c r="V26" s="64"/>
    </row>
    <row r="27" spans="2:22" ht="12.6" customHeight="1" x14ac:dyDescent="0.2">
      <c r="B27" s="65"/>
      <c r="C27" s="1"/>
      <c r="D27" s="1" t="s">
        <v>104</v>
      </c>
      <c r="F27" s="13">
        <v>108924.9504637038</v>
      </c>
      <c r="H27" s="13"/>
      <c r="J27" s="13"/>
      <c r="K27" s="3"/>
      <c r="L27" s="13">
        <f t="shared" si="0"/>
        <v>111539.1492748327</v>
      </c>
      <c r="M27" s="3"/>
      <c r="N27" s="13">
        <f t="shared" si="1"/>
        <v>114216.08885742868</v>
      </c>
      <c r="O27" s="3"/>
      <c r="P27" s="13"/>
      <c r="Q27" s="13"/>
      <c r="R27" s="13"/>
      <c r="T27" s="3"/>
      <c r="U27" s="13"/>
      <c r="V27" s="64"/>
    </row>
    <row r="28" spans="2:22" ht="12.6" customHeight="1" x14ac:dyDescent="0.2">
      <c r="B28" s="65"/>
      <c r="C28" s="1"/>
      <c r="D28" s="1" t="s">
        <v>158</v>
      </c>
      <c r="F28" s="13">
        <v>106893.96512630401</v>
      </c>
      <c r="H28" s="13"/>
      <c r="J28" s="13"/>
      <c r="K28" s="3"/>
      <c r="L28" s="13">
        <f t="shared" si="0"/>
        <v>109459.42028933531</v>
      </c>
      <c r="M28" s="3"/>
      <c r="N28" s="13">
        <f t="shared" si="1"/>
        <v>112086.44637627936</v>
      </c>
      <c r="O28" s="3"/>
      <c r="P28" s="13"/>
      <c r="Q28" s="13"/>
      <c r="R28" s="13"/>
      <c r="T28" s="3"/>
      <c r="U28" s="13"/>
      <c r="V28" s="64"/>
    </row>
    <row r="29" spans="2:22" ht="12.6" customHeight="1" x14ac:dyDescent="0.2">
      <c r="B29" s="65"/>
      <c r="C29" s="1"/>
      <c r="D29" s="1" t="s">
        <v>165</v>
      </c>
      <c r="F29" s="13">
        <v>104736.43728269488</v>
      </c>
      <c r="H29" s="13"/>
      <c r="J29" s="13"/>
      <c r="K29" s="3"/>
      <c r="L29" s="13">
        <f t="shared" si="0"/>
        <v>107250.11177747956</v>
      </c>
      <c r="M29" s="3"/>
      <c r="N29" s="13">
        <f t="shared" si="1"/>
        <v>109824.11446013907</v>
      </c>
      <c r="O29" s="3"/>
      <c r="P29" s="13"/>
      <c r="Q29" s="13"/>
      <c r="R29" s="13"/>
      <c r="T29" s="3"/>
      <c r="U29" s="13"/>
      <c r="V29" s="64"/>
    </row>
    <row r="30" spans="2:22" ht="12.6" customHeight="1" x14ac:dyDescent="0.2">
      <c r="B30" s="65"/>
      <c r="C30" s="1"/>
      <c r="D30" s="1" t="s">
        <v>105</v>
      </c>
      <c r="F30" s="13">
        <v>100789.85232604042</v>
      </c>
      <c r="H30" s="13"/>
      <c r="J30" s="13"/>
      <c r="K30" s="3"/>
      <c r="L30" s="13">
        <f t="shared" si="0"/>
        <v>103208.80878186539</v>
      </c>
      <c r="M30" s="3"/>
      <c r="N30" s="13">
        <f t="shared" si="1"/>
        <v>105685.82019263016</v>
      </c>
      <c r="O30" s="3"/>
      <c r="P30" s="13"/>
      <c r="Q30" s="13"/>
      <c r="R30" s="13"/>
      <c r="T30" s="3"/>
      <c r="U30" s="13"/>
      <c r="V30" s="64"/>
    </row>
    <row r="31" spans="2:22" ht="12.6" customHeight="1" x14ac:dyDescent="0.2">
      <c r="B31" s="65"/>
      <c r="C31" s="1"/>
      <c r="D31" s="1" t="s">
        <v>106</v>
      </c>
      <c r="F31" s="13">
        <v>100708.20834978748</v>
      </c>
      <c r="H31" s="13"/>
      <c r="J31" s="13"/>
      <c r="K31" s="3"/>
      <c r="L31" s="13">
        <f t="shared" si="0"/>
        <v>103125.20535018238</v>
      </c>
      <c r="M31" s="3"/>
      <c r="N31" s="13">
        <f t="shared" si="1"/>
        <v>105600.21027858676</v>
      </c>
      <c r="O31" s="3"/>
      <c r="P31" s="13"/>
      <c r="Q31" s="13"/>
      <c r="R31" s="13"/>
      <c r="T31" s="3"/>
      <c r="U31" s="13"/>
      <c r="V31" s="64"/>
    </row>
    <row r="32" spans="2:22" ht="12.6" customHeight="1" x14ac:dyDescent="0.2">
      <c r="B32" s="65"/>
      <c r="C32" s="1"/>
      <c r="D32" s="1" t="s">
        <v>107</v>
      </c>
      <c r="F32" s="13">
        <v>100708.20834978748</v>
      </c>
      <c r="H32" s="13"/>
      <c r="J32" s="13"/>
      <c r="K32" s="3"/>
      <c r="L32" s="13">
        <f t="shared" si="0"/>
        <v>103125.20535018238</v>
      </c>
      <c r="M32" s="3"/>
      <c r="N32" s="13">
        <f t="shared" si="1"/>
        <v>105600.21027858676</v>
      </c>
      <c r="O32" s="3"/>
      <c r="P32" s="13"/>
      <c r="Q32" s="13"/>
      <c r="R32" s="13"/>
      <c r="T32" s="3"/>
      <c r="U32" s="13"/>
      <c r="V32" s="64"/>
    </row>
    <row r="33" spans="2:22" ht="12.6" customHeight="1" x14ac:dyDescent="0.2">
      <c r="B33" s="65"/>
      <c r="C33" s="1"/>
      <c r="D33" s="1" t="s">
        <v>108</v>
      </c>
      <c r="F33" s="13">
        <v>100708.22298193922</v>
      </c>
      <c r="H33" s="13"/>
      <c r="J33" s="13"/>
      <c r="K33" s="3"/>
      <c r="L33" s="13">
        <f t="shared" si="0"/>
        <v>103125.22033350577</v>
      </c>
      <c r="M33" s="3"/>
      <c r="N33" s="13">
        <f t="shared" si="1"/>
        <v>105600.22562150992</v>
      </c>
      <c r="O33" s="3"/>
      <c r="P33" s="13"/>
      <c r="Q33" s="13"/>
      <c r="R33" s="13"/>
      <c r="T33" s="3"/>
      <c r="U33" s="13"/>
      <c r="V33" s="64"/>
    </row>
    <row r="34" spans="2:22" ht="12.6" customHeight="1" x14ac:dyDescent="0.2">
      <c r="B34" s="65"/>
      <c r="C34" s="1"/>
      <c r="D34" s="1" t="s">
        <v>109</v>
      </c>
      <c r="F34" s="13">
        <v>100708.20834978748</v>
      </c>
      <c r="H34" s="13"/>
      <c r="J34" s="13"/>
      <c r="K34" s="3"/>
      <c r="L34" s="13">
        <f t="shared" si="0"/>
        <v>103125.20535018238</v>
      </c>
      <c r="M34" s="3"/>
      <c r="N34" s="13">
        <f t="shared" si="1"/>
        <v>105600.21027858676</v>
      </c>
      <c r="O34" s="3"/>
      <c r="P34" s="13"/>
      <c r="Q34" s="13"/>
      <c r="R34" s="13"/>
      <c r="T34" s="3"/>
      <c r="U34" s="13"/>
      <c r="V34" s="64"/>
    </row>
    <row r="35" spans="2:22" ht="12.6" customHeight="1" x14ac:dyDescent="0.2">
      <c r="B35" s="65"/>
      <c r="C35" s="1"/>
      <c r="D35" s="1" t="s">
        <v>110</v>
      </c>
      <c r="F35" s="13">
        <v>99493.477056000003</v>
      </c>
      <c r="H35" s="13"/>
      <c r="J35" s="13"/>
      <c r="K35" s="3"/>
      <c r="L35" s="13">
        <f t="shared" si="0"/>
        <v>101881.320505344</v>
      </c>
      <c r="M35" s="3"/>
      <c r="N35" s="13">
        <f t="shared" si="1"/>
        <v>104326.47219747226</v>
      </c>
      <c r="O35" s="3"/>
      <c r="P35" s="13"/>
      <c r="Q35" s="13"/>
      <c r="R35" s="13"/>
      <c r="T35" s="3"/>
      <c r="U35" s="13"/>
      <c r="V35" s="64"/>
    </row>
    <row r="36" spans="2:22" ht="12.6" customHeight="1" x14ac:dyDescent="0.2">
      <c r="B36" s="65"/>
      <c r="C36" s="1"/>
      <c r="D36" s="1" t="s">
        <v>111</v>
      </c>
      <c r="F36" s="13">
        <v>96834.051097225703</v>
      </c>
      <c r="H36" s="13"/>
      <c r="J36" s="13"/>
      <c r="K36" s="3"/>
      <c r="L36" s="13">
        <f t="shared" si="0"/>
        <v>99158.068323559128</v>
      </c>
      <c r="M36" s="3"/>
      <c r="N36" s="13">
        <f t="shared" si="1"/>
        <v>101537.86196332455</v>
      </c>
      <c r="O36" s="3"/>
      <c r="P36" s="13"/>
      <c r="Q36" s="13"/>
      <c r="R36" s="13"/>
      <c r="T36" s="3"/>
      <c r="U36" s="13"/>
      <c r="V36" s="64"/>
    </row>
    <row r="37" spans="2:22" ht="12.6" customHeight="1" x14ac:dyDescent="0.2">
      <c r="B37" s="65"/>
      <c r="C37" s="1"/>
      <c r="D37" s="1" t="s">
        <v>153</v>
      </c>
      <c r="F37" s="13">
        <v>96834.051097225703</v>
      </c>
      <c r="H37" s="13"/>
      <c r="J37" s="13"/>
      <c r="K37" s="3"/>
      <c r="L37" s="13">
        <f t="shared" si="0"/>
        <v>99158.068323559128</v>
      </c>
      <c r="M37" s="3"/>
      <c r="N37" s="13">
        <f t="shared" si="1"/>
        <v>101537.86196332455</v>
      </c>
      <c r="O37" s="3"/>
      <c r="P37" s="13"/>
      <c r="Q37" s="13"/>
      <c r="R37" s="13"/>
      <c r="T37" s="3"/>
      <c r="U37" s="13"/>
      <c r="V37" s="64"/>
    </row>
    <row r="38" spans="2:22" ht="12.6" customHeight="1" x14ac:dyDescent="0.2">
      <c r="B38" s="65"/>
      <c r="C38" s="1"/>
      <c r="D38" s="1" t="s">
        <v>112</v>
      </c>
      <c r="F38" s="13">
        <v>95330.27138474799</v>
      </c>
      <c r="H38" s="13"/>
      <c r="J38" s="13"/>
      <c r="K38" s="3"/>
      <c r="L38" s="13">
        <f t="shared" si="0"/>
        <v>97618.19789798194</v>
      </c>
      <c r="M38" s="3"/>
      <c r="N38" s="13">
        <f t="shared" si="1"/>
        <v>99961.03464753351</v>
      </c>
      <c r="O38" s="3"/>
      <c r="P38" s="13"/>
      <c r="Q38" s="13"/>
      <c r="R38" s="13"/>
      <c r="T38" s="3"/>
      <c r="U38" s="13"/>
      <c r="V38" s="64"/>
    </row>
    <row r="39" spans="2:22" ht="12.6" customHeight="1" x14ac:dyDescent="0.2">
      <c r="B39" s="65"/>
      <c r="C39" s="1"/>
      <c r="D39" s="1" t="s">
        <v>113</v>
      </c>
      <c r="F39" s="13">
        <v>95329.593249545054</v>
      </c>
      <c r="H39" s="13"/>
      <c r="J39" s="13"/>
      <c r="K39" s="3"/>
      <c r="L39" s="13">
        <f t="shared" si="0"/>
        <v>97617.503487534137</v>
      </c>
      <c r="M39" s="3"/>
      <c r="N39" s="13">
        <f t="shared" si="1"/>
        <v>99960.323571234956</v>
      </c>
      <c r="O39" s="3"/>
      <c r="P39" s="13"/>
      <c r="Q39" s="13"/>
      <c r="R39" s="13"/>
      <c r="T39" s="3"/>
      <c r="U39" s="13"/>
      <c r="V39" s="64"/>
    </row>
    <row r="40" spans="2:22" ht="12.6" customHeight="1" x14ac:dyDescent="0.2">
      <c r="B40" s="65"/>
      <c r="C40" s="1"/>
      <c r="D40" s="1" t="s">
        <v>159</v>
      </c>
      <c r="F40" s="13">
        <v>93110.237984356034</v>
      </c>
      <c r="H40" s="13"/>
      <c r="J40" s="13"/>
      <c r="K40" s="3"/>
      <c r="L40" s="13">
        <f t="shared" si="0"/>
        <v>95344.883695980578</v>
      </c>
      <c r="M40" s="3"/>
      <c r="N40" s="13">
        <f t="shared" si="1"/>
        <v>97633.160904684119</v>
      </c>
      <c r="O40" s="3"/>
      <c r="P40" s="13"/>
      <c r="Q40" s="13"/>
      <c r="R40" s="13"/>
      <c r="T40" s="3"/>
      <c r="U40" s="13"/>
      <c r="V40" s="64"/>
    </row>
    <row r="41" spans="2:22" ht="12.6" customHeight="1" x14ac:dyDescent="0.2">
      <c r="B41" s="65"/>
      <c r="C41" s="1"/>
      <c r="D41" s="1" t="s">
        <v>114</v>
      </c>
      <c r="F41" s="13">
        <v>93110.237984356034</v>
      </c>
      <c r="H41" s="13"/>
      <c r="J41" s="13"/>
      <c r="K41" s="3"/>
      <c r="L41" s="13">
        <f t="shared" si="0"/>
        <v>95344.883695980578</v>
      </c>
      <c r="M41" s="3"/>
      <c r="N41" s="13">
        <f t="shared" si="1"/>
        <v>97633.160904684119</v>
      </c>
      <c r="O41" s="3"/>
      <c r="P41" s="13"/>
      <c r="Q41" s="13"/>
      <c r="R41" s="13"/>
      <c r="T41" s="3"/>
      <c r="U41" s="13"/>
      <c r="V41" s="64"/>
    </row>
    <row r="42" spans="2:22" ht="12.6" customHeight="1" x14ac:dyDescent="0.2">
      <c r="B42" s="65"/>
      <c r="C42" s="1"/>
      <c r="D42" s="1" t="s">
        <v>115</v>
      </c>
      <c r="F42" s="13">
        <v>93110.237984356034</v>
      </c>
      <c r="H42" s="13"/>
      <c r="J42" s="13"/>
      <c r="K42" s="3"/>
      <c r="L42" s="13">
        <f t="shared" si="0"/>
        <v>95344.883695980578</v>
      </c>
      <c r="M42" s="3"/>
      <c r="N42" s="13">
        <f t="shared" si="1"/>
        <v>97633.160904684119</v>
      </c>
      <c r="O42" s="3"/>
      <c r="P42" s="13"/>
      <c r="Q42" s="13"/>
      <c r="R42" s="13"/>
      <c r="T42" s="3"/>
      <c r="U42" s="13"/>
      <c r="V42" s="64"/>
    </row>
    <row r="43" spans="2:22" ht="12.6" customHeight="1" x14ac:dyDescent="0.2">
      <c r="B43" s="65"/>
      <c r="C43" s="1"/>
      <c r="D43" s="1" t="s">
        <v>116</v>
      </c>
      <c r="F43" s="13">
        <v>91166.054399999994</v>
      </c>
      <c r="H43" s="13"/>
      <c r="J43" s="13"/>
      <c r="K43" s="3"/>
      <c r="L43" s="13">
        <f t="shared" si="0"/>
        <v>93354.039705599993</v>
      </c>
      <c r="M43" s="3"/>
      <c r="N43" s="13">
        <f t="shared" si="1"/>
        <v>95594.536658534402</v>
      </c>
      <c r="O43" s="3"/>
      <c r="P43" s="13"/>
      <c r="Q43" s="13"/>
      <c r="R43" s="13"/>
      <c r="T43" s="3"/>
      <c r="U43" s="13"/>
      <c r="V43" s="64"/>
    </row>
    <row r="44" spans="2:22" ht="12.6" customHeight="1" x14ac:dyDescent="0.2">
      <c r="B44" s="65"/>
      <c r="C44" s="1"/>
      <c r="D44" s="1" t="s">
        <v>117</v>
      </c>
      <c r="F44" s="13">
        <v>89529.313929871423</v>
      </c>
      <c r="H44" s="13"/>
      <c r="J44" s="13"/>
      <c r="K44" s="3"/>
      <c r="L44" s="13">
        <f t="shared" si="0"/>
        <v>91678.017464188335</v>
      </c>
      <c r="M44" s="3"/>
      <c r="N44" s="13">
        <f t="shared" si="1"/>
        <v>93878.289883328864</v>
      </c>
      <c r="O44" s="3"/>
      <c r="P44" s="13"/>
      <c r="Q44" s="13"/>
      <c r="R44" s="13"/>
      <c r="T44" s="3"/>
      <c r="U44" s="13"/>
      <c r="V44" s="64"/>
    </row>
    <row r="45" spans="2:22" ht="12.6" customHeight="1" x14ac:dyDescent="0.2">
      <c r="B45" s="65"/>
      <c r="C45" s="1"/>
      <c r="D45" s="1" t="s">
        <v>118</v>
      </c>
      <c r="F45" s="13">
        <v>89529.313929871423</v>
      </c>
      <c r="H45" s="13"/>
      <c r="J45" s="13"/>
      <c r="K45" s="3"/>
      <c r="L45" s="13">
        <f t="shared" si="0"/>
        <v>91678.017464188335</v>
      </c>
      <c r="M45" s="3"/>
      <c r="N45" s="13">
        <f t="shared" si="1"/>
        <v>93878.289883328864</v>
      </c>
      <c r="O45" s="3"/>
      <c r="P45" s="13"/>
      <c r="Q45" s="13"/>
      <c r="R45" s="13"/>
      <c r="T45" s="3"/>
      <c r="U45" s="13"/>
      <c r="V45" s="64"/>
    </row>
    <row r="46" spans="2:22" ht="12.6" customHeight="1" x14ac:dyDescent="0.2">
      <c r="B46" s="65"/>
      <c r="C46" s="1"/>
      <c r="D46" s="1" t="s">
        <v>119</v>
      </c>
      <c r="F46" s="13">
        <v>89529.313929871423</v>
      </c>
      <c r="H46" s="13"/>
      <c r="J46" s="13"/>
      <c r="K46" s="3"/>
      <c r="L46" s="13">
        <f t="shared" si="0"/>
        <v>91678.017464188335</v>
      </c>
      <c r="M46" s="3"/>
      <c r="N46" s="13">
        <f t="shared" si="1"/>
        <v>93878.289883328864</v>
      </c>
      <c r="O46" s="3"/>
      <c r="P46" s="13"/>
      <c r="Q46" s="13"/>
      <c r="R46" s="13"/>
      <c r="T46" s="3"/>
      <c r="U46" s="13"/>
      <c r="V46" s="64"/>
    </row>
    <row r="47" spans="2:22" ht="12.6" customHeight="1" x14ac:dyDescent="0.2">
      <c r="B47" s="65"/>
      <c r="C47" s="1"/>
      <c r="D47" s="1" t="s">
        <v>120</v>
      </c>
      <c r="F47" s="13">
        <v>86085.066366015963</v>
      </c>
      <c r="H47" s="13"/>
      <c r="J47" s="13"/>
      <c r="K47" s="3"/>
      <c r="L47" s="13">
        <f t="shared" si="0"/>
        <v>88151.107958800349</v>
      </c>
      <c r="M47" s="3"/>
      <c r="N47" s="13">
        <f t="shared" si="1"/>
        <v>90266.734549811561</v>
      </c>
      <c r="O47" s="3"/>
      <c r="P47" s="13"/>
      <c r="Q47" s="13"/>
      <c r="R47" s="13"/>
      <c r="T47" s="3"/>
      <c r="U47" s="13"/>
      <c r="V47" s="64"/>
    </row>
    <row r="48" spans="2:22" ht="12.6" customHeight="1" x14ac:dyDescent="0.2">
      <c r="B48" s="65"/>
      <c r="C48" s="1"/>
      <c r="D48" s="1" t="s">
        <v>121</v>
      </c>
      <c r="F48" s="13">
        <v>86085.066366015963</v>
      </c>
      <c r="H48" s="13"/>
      <c r="J48" s="13"/>
      <c r="K48" s="3"/>
      <c r="L48" s="13">
        <f t="shared" si="0"/>
        <v>88151.107958800349</v>
      </c>
      <c r="M48" s="3"/>
      <c r="N48" s="13">
        <f t="shared" ref="N48:N81" si="2">L48*(1+$S$8)</f>
        <v>90266.734549811561</v>
      </c>
      <c r="O48" s="3"/>
      <c r="P48" s="13"/>
      <c r="Q48" s="13"/>
      <c r="R48" s="13"/>
      <c r="T48" s="3"/>
      <c r="U48" s="13"/>
      <c r="V48" s="64"/>
    </row>
    <row r="49" spans="2:22" ht="12.6" customHeight="1" x14ac:dyDescent="0.2">
      <c r="B49" s="65"/>
      <c r="C49" s="1"/>
      <c r="D49" s="1" t="s">
        <v>122</v>
      </c>
      <c r="F49" s="13">
        <v>84479.947366060806</v>
      </c>
      <c r="H49" s="13"/>
      <c r="J49" s="13"/>
      <c r="K49" s="3"/>
      <c r="L49" s="13">
        <f t="shared" si="0"/>
        <v>86507.466102846272</v>
      </c>
      <c r="M49" s="3"/>
      <c r="N49" s="13">
        <f t="shared" si="2"/>
        <v>88583.645289314591</v>
      </c>
      <c r="O49" s="3"/>
      <c r="P49" s="13"/>
      <c r="Q49" s="13"/>
      <c r="R49" s="13"/>
      <c r="T49" s="3"/>
      <c r="U49" s="13"/>
      <c r="V49" s="64"/>
    </row>
    <row r="50" spans="2:22" ht="12.6" customHeight="1" x14ac:dyDescent="0.2">
      <c r="B50" s="65"/>
      <c r="C50" s="1"/>
      <c r="D50" s="1" t="s">
        <v>45</v>
      </c>
      <c r="F50" s="13">
        <v>82775.010265687364</v>
      </c>
      <c r="H50" s="13"/>
      <c r="J50" s="13"/>
      <c r="K50" s="3"/>
      <c r="L50" s="13">
        <f t="shared" si="0"/>
        <v>84761.610512063868</v>
      </c>
      <c r="M50" s="3"/>
      <c r="N50" s="13">
        <f t="shared" si="2"/>
        <v>86795.889164353401</v>
      </c>
      <c r="O50" s="3"/>
      <c r="P50" s="13"/>
      <c r="Q50" s="13"/>
      <c r="R50" s="13"/>
      <c r="T50" s="3"/>
      <c r="U50" s="13"/>
      <c r="V50" s="64"/>
    </row>
    <row r="51" spans="2:22" ht="12.6" customHeight="1" x14ac:dyDescent="0.2">
      <c r="B51" s="65"/>
      <c r="C51" s="1"/>
      <c r="D51" s="1" t="s">
        <v>123</v>
      </c>
      <c r="F51" s="13">
        <v>82775.010265687364</v>
      </c>
      <c r="H51" s="13"/>
      <c r="J51" s="13"/>
      <c r="K51" s="3"/>
      <c r="L51" s="13">
        <f t="shared" si="0"/>
        <v>84761.610512063868</v>
      </c>
      <c r="M51" s="3"/>
      <c r="N51" s="13">
        <f t="shared" si="2"/>
        <v>86795.889164353401</v>
      </c>
      <c r="O51" s="3"/>
      <c r="P51" s="13"/>
      <c r="Q51" s="13"/>
      <c r="R51" s="13"/>
      <c r="T51" s="3"/>
      <c r="U51" s="13"/>
      <c r="V51" s="64"/>
    </row>
    <row r="52" spans="2:22" ht="12.6" customHeight="1" x14ac:dyDescent="0.2">
      <c r="B52" s="65"/>
      <c r="C52" s="1"/>
      <c r="D52" s="1" t="s">
        <v>124</v>
      </c>
      <c r="F52" s="13">
        <v>79590.448034027373</v>
      </c>
      <c r="H52" s="13"/>
      <c r="J52" s="13"/>
      <c r="K52" s="3"/>
      <c r="L52" s="13">
        <f t="shared" si="0"/>
        <v>81500.618786844032</v>
      </c>
      <c r="M52" s="3"/>
      <c r="N52" s="13">
        <f t="shared" si="2"/>
        <v>83456.633637728286</v>
      </c>
      <c r="O52" s="3"/>
      <c r="P52" s="13"/>
      <c r="Q52" s="13"/>
      <c r="R52" s="13"/>
      <c r="T52" s="3"/>
      <c r="U52" s="13"/>
      <c r="V52" s="64"/>
    </row>
    <row r="53" spans="2:22" ht="12.6" customHeight="1" x14ac:dyDescent="0.2">
      <c r="B53" s="65"/>
      <c r="C53" s="1"/>
      <c r="D53" s="1" t="s">
        <v>125</v>
      </c>
      <c r="F53" s="13">
        <v>79590.448034027373</v>
      </c>
      <c r="H53" s="13"/>
      <c r="J53" s="13"/>
      <c r="K53" s="3"/>
      <c r="L53" s="13">
        <f t="shared" si="0"/>
        <v>81500.618786844032</v>
      </c>
      <c r="M53" s="3"/>
      <c r="N53" s="13">
        <f t="shared" si="2"/>
        <v>83456.633637728286</v>
      </c>
      <c r="O53" s="3"/>
      <c r="P53" s="13"/>
      <c r="Q53" s="13"/>
      <c r="R53" s="13"/>
      <c r="T53" s="3"/>
      <c r="U53" s="13"/>
      <c r="V53" s="64"/>
    </row>
    <row r="54" spans="2:22" ht="12.6" customHeight="1" x14ac:dyDescent="0.2">
      <c r="B54" s="65"/>
      <c r="C54" s="1"/>
      <c r="D54" s="1" t="s">
        <v>126</v>
      </c>
      <c r="F54" s="13">
        <v>79590.448034027373</v>
      </c>
      <c r="H54" s="13"/>
      <c r="J54" s="13"/>
      <c r="K54" s="3"/>
      <c r="L54" s="13">
        <f t="shared" si="0"/>
        <v>81500.618786844032</v>
      </c>
      <c r="M54" s="3"/>
      <c r="N54" s="13">
        <f t="shared" si="2"/>
        <v>83456.633637728286</v>
      </c>
      <c r="O54" s="3"/>
      <c r="P54" s="13"/>
      <c r="Q54" s="13"/>
      <c r="R54" s="13"/>
      <c r="T54" s="3"/>
      <c r="U54" s="13"/>
      <c r="V54" s="64"/>
    </row>
    <row r="55" spans="2:22" ht="12.6" customHeight="1" x14ac:dyDescent="0.2">
      <c r="B55" s="65"/>
      <c r="C55" s="1"/>
      <c r="D55" s="1" t="s">
        <v>127</v>
      </c>
      <c r="F55" s="13">
        <v>76530.137157484816</v>
      </c>
      <c r="H55" s="13"/>
      <c r="J55" s="13"/>
      <c r="K55" s="3"/>
      <c r="L55" s="13">
        <f t="shared" si="0"/>
        <v>78366.860449264452</v>
      </c>
      <c r="M55" s="3"/>
      <c r="N55" s="13">
        <f t="shared" si="2"/>
        <v>80247.665100046797</v>
      </c>
      <c r="O55" s="3"/>
      <c r="P55" s="13"/>
      <c r="Q55" s="13"/>
      <c r="R55" s="13"/>
      <c r="T55" s="3"/>
      <c r="U55" s="13"/>
      <c r="V55" s="64"/>
    </row>
    <row r="56" spans="2:22" ht="12.6" customHeight="1" x14ac:dyDescent="0.2">
      <c r="B56" s="65"/>
      <c r="C56" s="1"/>
      <c r="D56" s="1" t="s">
        <v>166</v>
      </c>
      <c r="F56" s="13">
        <v>76530.137157484816</v>
      </c>
      <c r="H56" s="13"/>
      <c r="J56" s="13"/>
      <c r="K56" s="3"/>
      <c r="L56" s="13">
        <f t="shared" si="0"/>
        <v>78366.860449264452</v>
      </c>
      <c r="M56" s="3"/>
      <c r="N56" s="13">
        <f t="shared" si="2"/>
        <v>80247.665100046797</v>
      </c>
      <c r="O56" s="3"/>
      <c r="P56" s="13"/>
      <c r="Q56" s="13"/>
      <c r="R56" s="13"/>
      <c r="T56" s="3"/>
      <c r="U56" s="13"/>
      <c r="V56" s="64"/>
    </row>
    <row r="57" spans="2:22" ht="12.6" customHeight="1" x14ac:dyDescent="0.2">
      <c r="B57" s="65"/>
      <c r="C57" s="1"/>
      <c r="D57" s="1" t="s">
        <v>128</v>
      </c>
      <c r="F57" s="13">
        <v>76530.137157484816</v>
      </c>
      <c r="H57" s="13"/>
      <c r="J57" s="13"/>
      <c r="K57" s="3"/>
      <c r="L57" s="13">
        <f t="shared" si="0"/>
        <v>78366.860449264452</v>
      </c>
      <c r="M57" s="3"/>
      <c r="N57" s="13">
        <f t="shared" si="2"/>
        <v>80247.665100046797</v>
      </c>
      <c r="O57" s="3"/>
      <c r="P57" s="13"/>
      <c r="Q57" s="13"/>
      <c r="R57" s="13"/>
      <c r="T57" s="3"/>
      <c r="U57" s="13"/>
      <c r="V57" s="64"/>
    </row>
    <row r="58" spans="2:22" ht="12.6" customHeight="1" x14ac:dyDescent="0.2">
      <c r="B58" s="65"/>
      <c r="C58" s="1"/>
      <c r="D58" s="1" t="s">
        <v>129</v>
      </c>
      <c r="F58" s="13">
        <v>73586.959960320019</v>
      </c>
      <c r="H58" s="13"/>
      <c r="J58" s="13"/>
      <c r="K58" s="3"/>
      <c r="L58" s="13">
        <f t="shared" si="0"/>
        <v>75353.046999367696</v>
      </c>
      <c r="M58" s="3"/>
      <c r="N58" s="13">
        <f t="shared" si="2"/>
        <v>77161.520127352516</v>
      </c>
      <c r="O58" s="3"/>
      <c r="P58" s="13"/>
      <c r="Q58" s="13"/>
      <c r="R58" s="13"/>
      <c r="T58" s="3"/>
      <c r="U58" s="13"/>
      <c r="V58" s="64"/>
    </row>
    <row r="59" spans="2:22" ht="12.6" customHeight="1" x14ac:dyDescent="0.2">
      <c r="B59" s="65"/>
      <c r="C59" s="1"/>
      <c r="D59" s="1" t="s">
        <v>130</v>
      </c>
      <c r="F59" s="13">
        <v>73586.62255475267</v>
      </c>
      <c r="H59" s="13"/>
      <c r="J59" s="13"/>
      <c r="K59" s="3"/>
      <c r="L59" s="13">
        <f t="shared" si="0"/>
        <v>75352.701496066729</v>
      </c>
      <c r="M59" s="3"/>
      <c r="N59" s="13">
        <f t="shared" si="2"/>
        <v>77161.16633197233</v>
      </c>
      <c r="O59" s="3"/>
      <c r="P59" s="13"/>
      <c r="Q59" s="13"/>
      <c r="R59" s="13"/>
      <c r="T59" s="3"/>
      <c r="U59" s="13"/>
      <c r="V59" s="64"/>
    </row>
    <row r="60" spans="2:22" ht="12.6" customHeight="1" x14ac:dyDescent="0.2">
      <c r="B60" s="65"/>
      <c r="C60" s="1"/>
      <c r="D60" s="1" t="s">
        <v>131</v>
      </c>
      <c r="F60" s="13">
        <v>72214.546177382406</v>
      </c>
      <c r="H60" s="13"/>
      <c r="J60" s="13"/>
      <c r="K60" s="3"/>
      <c r="L60" s="13">
        <f t="shared" si="0"/>
        <v>73947.69528563958</v>
      </c>
      <c r="M60" s="3"/>
      <c r="N60" s="13">
        <f t="shared" si="2"/>
        <v>75722.439972494933</v>
      </c>
      <c r="O60" s="3"/>
      <c r="P60" s="13"/>
      <c r="Q60" s="13"/>
      <c r="R60" s="13"/>
      <c r="T60" s="3"/>
      <c r="U60" s="13"/>
      <c r="V60" s="64"/>
    </row>
    <row r="61" spans="2:22" ht="12.6" customHeight="1" x14ac:dyDescent="0.2">
      <c r="B61" s="65"/>
      <c r="C61" s="1"/>
      <c r="D61" s="1" t="s">
        <v>48</v>
      </c>
      <c r="F61" s="13">
        <v>70756.176685177386</v>
      </c>
      <c r="H61" s="13"/>
      <c r="J61" s="13"/>
      <c r="K61" s="3"/>
      <c r="L61" s="13">
        <f t="shared" si="0"/>
        <v>72454.324925621651</v>
      </c>
      <c r="M61" s="3"/>
      <c r="N61" s="13">
        <f t="shared" si="2"/>
        <v>74193.228723836568</v>
      </c>
      <c r="O61" s="3"/>
      <c r="P61" s="13"/>
      <c r="Q61" s="13"/>
      <c r="R61" s="13"/>
      <c r="T61" s="3"/>
      <c r="U61" s="13"/>
      <c r="V61" s="64"/>
    </row>
    <row r="62" spans="2:22" ht="12.6" customHeight="1" x14ac:dyDescent="0.2">
      <c r="B62" s="65"/>
      <c r="C62" s="1"/>
      <c r="D62" s="1" t="s">
        <v>132</v>
      </c>
      <c r="F62" s="13">
        <v>70756.176685177386</v>
      </c>
      <c r="H62" s="13"/>
      <c r="J62" s="13"/>
      <c r="K62" s="3"/>
      <c r="L62" s="13">
        <f t="shared" si="0"/>
        <v>72454.324925621651</v>
      </c>
      <c r="M62" s="3"/>
      <c r="N62" s="13">
        <f t="shared" si="2"/>
        <v>74193.228723836568</v>
      </c>
      <c r="O62" s="3"/>
      <c r="P62" s="13"/>
      <c r="Q62" s="13"/>
      <c r="R62" s="13"/>
      <c r="T62" s="3"/>
      <c r="U62" s="13"/>
      <c r="V62" s="64"/>
    </row>
    <row r="63" spans="2:22" ht="12.6" customHeight="1" x14ac:dyDescent="0.2">
      <c r="B63" s="65"/>
      <c r="C63" s="1"/>
      <c r="D63" s="1" t="s">
        <v>65</v>
      </c>
      <c r="F63" s="13">
        <v>68035.072008105446</v>
      </c>
      <c r="H63" s="13"/>
      <c r="J63" s="13"/>
      <c r="K63" s="3"/>
      <c r="L63" s="13">
        <f t="shared" si="0"/>
        <v>69667.913736299975</v>
      </c>
      <c r="M63" s="3"/>
      <c r="N63" s="13">
        <f t="shared" si="2"/>
        <v>71339.943665971179</v>
      </c>
      <c r="O63" s="3"/>
      <c r="P63" s="13"/>
      <c r="Q63" s="13"/>
      <c r="R63" s="13"/>
      <c r="T63" s="3"/>
      <c r="U63" s="13"/>
      <c r="V63" s="64"/>
    </row>
    <row r="64" spans="2:22" ht="12.6" customHeight="1" x14ac:dyDescent="0.2">
      <c r="B64" s="65"/>
      <c r="C64" s="1"/>
      <c r="D64" s="1" t="s">
        <v>133</v>
      </c>
      <c r="F64" s="13">
        <v>68035.072008105446</v>
      </c>
      <c r="H64" s="13"/>
      <c r="J64" s="13"/>
      <c r="K64" s="3"/>
      <c r="L64" s="13">
        <f t="shared" si="0"/>
        <v>69667.913736299975</v>
      </c>
      <c r="M64" s="3"/>
      <c r="N64" s="13">
        <f t="shared" si="2"/>
        <v>71339.943665971179</v>
      </c>
      <c r="O64" s="3"/>
      <c r="P64" s="13"/>
      <c r="Q64" s="13"/>
      <c r="R64" s="13"/>
      <c r="T64" s="3"/>
      <c r="U64" s="13"/>
      <c r="V64" s="64"/>
    </row>
    <row r="65" spans="2:22" ht="12.6" customHeight="1" x14ac:dyDescent="0.2">
      <c r="B65" s="65"/>
      <c r="C65" s="1"/>
      <c r="D65" s="1" t="s">
        <v>134</v>
      </c>
      <c r="F65" s="13">
        <v>68035.072008105446</v>
      </c>
      <c r="H65" s="13"/>
      <c r="J65" s="13"/>
      <c r="K65" s="3"/>
      <c r="L65" s="13">
        <f t="shared" si="0"/>
        <v>69667.913736299975</v>
      </c>
      <c r="M65" s="3"/>
      <c r="N65" s="13">
        <f t="shared" si="2"/>
        <v>71339.943665971179</v>
      </c>
      <c r="O65" s="3"/>
      <c r="P65" s="13"/>
      <c r="Q65" s="13"/>
      <c r="R65" s="13"/>
      <c r="T65" s="3"/>
      <c r="U65" s="13"/>
      <c r="V65" s="64"/>
    </row>
    <row r="66" spans="2:22" ht="12.6" customHeight="1" x14ac:dyDescent="0.2">
      <c r="B66" s="65"/>
      <c r="C66" s="1"/>
      <c r="D66" s="1" t="s">
        <v>67</v>
      </c>
      <c r="F66" s="13">
        <v>64198.565720640006</v>
      </c>
      <c r="H66" s="13"/>
      <c r="J66" s="13"/>
      <c r="K66" s="3"/>
      <c r="L66" s="13">
        <f t="shared" si="0"/>
        <v>65739.331297935365</v>
      </c>
      <c r="M66" s="3"/>
      <c r="N66" s="13">
        <f t="shared" si="2"/>
        <v>67317.075249085814</v>
      </c>
      <c r="O66" s="3"/>
      <c r="P66" s="13"/>
      <c r="Q66" s="13"/>
      <c r="R66" s="13"/>
      <c r="T66" s="3"/>
      <c r="U66" s="13"/>
      <c r="V66" s="64"/>
    </row>
    <row r="67" spans="2:22" ht="12.6" customHeight="1" x14ac:dyDescent="0.2">
      <c r="B67" s="65"/>
      <c r="C67" s="1"/>
      <c r="D67" s="1" t="s">
        <v>135</v>
      </c>
      <c r="F67" s="13">
        <v>60483.074644067456</v>
      </c>
      <c r="H67" s="13"/>
      <c r="J67" s="13"/>
      <c r="K67" s="3"/>
      <c r="L67" s="13">
        <f t="shared" si="0"/>
        <v>61934.668435525076</v>
      </c>
      <c r="M67" s="3"/>
      <c r="N67" s="13">
        <f t="shared" si="2"/>
        <v>63421.100477977678</v>
      </c>
      <c r="O67" s="3"/>
      <c r="P67" s="13"/>
      <c r="Q67" s="13"/>
      <c r="R67" s="13"/>
      <c r="T67" s="3"/>
      <c r="U67" s="13"/>
      <c r="V67" s="64"/>
    </row>
    <row r="68" spans="2:22" ht="12.6" customHeight="1" x14ac:dyDescent="0.2">
      <c r="B68" s="65"/>
      <c r="C68" s="1"/>
      <c r="D68" s="1" t="s">
        <v>136</v>
      </c>
      <c r="F68" s="13">
        <v>58155.846762717796</v>
      </c>
      <c r="H68" s="13"/>
      <c r="J68" s="13"/>
      <c r="K68" s="3"/>
      <c r="L68" s="13">
        <f t="shared" si="0"/>
        <v>59551.587085023028</v>
      </c>
      <c r="M68" s="3"/>
      <c r="N68" s="13">
        <f t="shared" si="2"/>
        <v>60980.825175063583</v>
      </c>
      <c r="O68" s="3"/>
      <c r="P68" s="13"/>
      <c r="Q68" s="13"/>
      <c r="R68" s="13"/>
      <c r="T68" s="3"/>
      <c r="U68" s="13"/>
      <c r="V68" s="64"/>
    </row>
    <row r="69" spans="2:22" ht="12.6" customHeight="1" x14ac:dyDescent="0.2">
      <c r="B69" s="65"/>
      <c r="C69" s="1"/>
      <c r="D69" s="1" t="s">
        <v>137</v>
      </c>
      <c r="F69" s="13">
        <v>52765.977834662401</v>
      </c>
      <c r="H69" s="13"/>
      <c r="J69" s="13"/>
      <c r="K69" s="3"/>
      <c r="L69" s="13">
        <f t="shared" si="0"/>
        <v>54032.361302694299</v>
      </c>
      <c r="M69" s="3"/>
      <c r="N69" s="13">
        <f t="shared" si="2"/>
        <v>55329.137973958961</v>
      </c>
      <c r="O69" s="3"/>
      <c r="P69" s="13"/>
      <c r="Q69" s="13"/>
      <c r="R69" s="13"/>
      <c r="T69" s="3"/>
      <c r="U69" s="13"/>
      <c r="V69" s="64"/>
    </row>
    <row r="70" spans="2:22" ht="12.6" customHeight="1" x14ac:dyDescent="0.2">
      <c r="B70" s="65"/>
      <c r="C70" s="1"/>
      <c r="D70" s="1" t="s">
        <v>138</v>
      </c>
      <c r="F70" s="13">
        <v>48784.813217798408</v>
      </c>
      <c r="H70" s="13"/>
      <c r="J70" s="13"/>
      <c r="K70" s="3"/>
      <c r="L70" s="13">
        <f t="shared" si="0"/>
        <v>49955.64873502557</v>
      </c>
      <c r="M70" s="3"/>
      <c r="N70" s="13">
        <f t="shared" si="2"/>
        <v>51154.584304666183</v>
      </c>
      <c r="O70" s="3"/>
      <c r="P70" s="13"/>
      <c r="Q70" s="13"/>
      <c r="R70" s="13"/>
      <c r="T70" s="3"/>
      <c r="U70" s="13"/>
      <c r="V70" s="64"/>
    </row>
    <row r="71" spans="2:22" ht="12.75" customHeight="1" x14ac:dyDescent="0.2">
      <c r="B71" s="12">
        <v>3</v>
      </c>
      <c r="D71" s="1" t="s">
        <v>21</v>
      </c>
      <c r="E71" s="3">
        <v>1</v>
      </c>
      <c r="F71" s="13">
        <v>172403.21092556798</v>
      </c>
      <c r="H71" s="13"/>
      <c r="J71" s="13"/>
      <c r="K71" s="3"/>
      <c r="L71" s="13">
        <f t="shared" si="0"/>
        <v>176540.88798778161</v>
      </c>
      <c r="M71" s="3"/>
      <c r="N71" s="13">
        <f t="shared" si="2"/>
        <v>180777.86929948837</v>
      </c>
      <c r="O71" s="3"/>
      <c r="P71" s="13"/>
      <c r="R71" s="13"/>
    </row>
    <row r="72" spans="2:22" ht="12.75" customHeight="1" x14ac:dyDescent="0.2">
      <c r="B72" s="12">
        <v>4</v>
      </c>
      <c r="D72" s="1" t="s">
        <v>22</v>
      </c>
      <c r="E72" s="3">
        <v>1</v>
      </c>
      <c r="F72" s="13">
        <v>161670.62867740364</v>
      </c>
      <c r="H72" s="13"/>
      <c r="J72" s="13"/>
      <c r="K72" s="3"/>
      <c r="L72" s="13">
        <f t="shared" si="0"/>
        <v>165550.72376566133</v>
      </c>
      <c r="M72" s="3"/>
      <c r="N72" s="13">
        <f t="shared" si="2"/>
        <v>169523.9411360372</v>
      </c>
      <c r="O72" s="3"/>
      <c r="P72" s="13"/>
      <c r="R72" s="13"/>
    </row>
    <row r="73" spans="2:22" ht="12.75" customHeight="1" x14ac:dyDescent="0.2">
      <c r="B73" s="12">
        <v>5</v>
      </c>
      <c r="D73" s="1" t="s">
        <v>23</v>
      </c>
      <c r="E73" s="3">
        <v>1</v>
      </c>
      <c r="F73" s="13">
        <v>161670.62867740364</v>
      </c>
      <c r="H73" s="13"/>
      <c r="J73" s="13"/>
      <c r="K73" s="3"/>
      <c r="L73" s="13">
        <f t="shared" si="0"/>
        <v>165550.72376566133</v>
      </c>
      <c r="M73" s="3"/>
      <c r="N73" s="13">
        <f t="shared" si="2"/>
        <v>169523.9411360372</v>
      </c>
      <c r="O73" s="3"/>
      <c r="P73" s="13"/>
      <c r="R73" s="13"/>
    </row>
    <row r="74" spans="2:22" ht="12.75" customHeight="1" x14ac:dyDescent="0.2">
      <c r="B74" s="12">
        <v>6</v>
      </c>
      <c r="D74" s="1" t="s">
        <v>160</v>
      </c>
      <c r="E74" s="3">
        <v>1</v>
      </c>
      <c r="F74" s="13">
        <v>161670.62867740364</v>
      </c>
      <c r="H74" s="13"/>
      <c r="J74" s="13"/>
      <c r="K74" s="3"/>
      <c r="L74" s="13">
        <f t="shared" si="0"/>
        <v>165550.72376566133</v>
      </c>
      <c r="M74" s="3"/>
      <c r="N74" s="13">
        <f t="shared" si="2"/>
        <v>169523.9411360372</v>
      </c>
      <c r="O74" s="3"/>
      <c r="P74" s="13"/>
      <c r="R74" s="13"/>
    </row>
    <row r="75" spans="2:22" ht="12.75" customHeight="1" x14ac:dyDescent="0.2">
      <c r="B75" s="12">
        <v>7</v>
      </c>
      <c r="D75" s="1" t="s">
        <v>24</v>
      </c>
      <c r="E75" s="3">
        <v>1</v>
      </c>
      <c r="F75" s="13">
        <v>136980.56247688938</v>
      </c>
      <c r="H75" s="13"/>
      <c r="J75" s="13"/>
      <c r="K75" s="3"/>
      <c r="L75" s="13">
        <f t="shared" si="0"/>
        <v>140268.09597633473</v>
      </c>
      <c r="M75" s="3"/>
      <c r="N75" s="13">
        <f t="shared" si="2"/>
        <v>143634.53027976677</v>
      </c>
      <c r="O75" s="3"/>
      <c r="P75" s="13"/>
      <c r="R75" s="13"/>
    </row>
    <row r="76" spans="2:22" ht="12.75" customHeight="1" x14ac:dyDescent="0.2">
      <c r="B76" s="12">
        <v>8</v>
      </c>
      <c r="D76" s="1" t="s">
        <v>25</v>
      </c>
      <c r="E76" s="3">
        <v>1</v>
      </c>
      <c r="F76" s="13">
        <v>136980.56247688938</v>
      </c>
      <c r="H76" s="13"/>
      <c r="J76" s="13"/>
      <c r="K76" s="3"/>
      <c r="L76" s="13">
        <f t="shared" si="0"/>
        <v>140268.09597633473</v>
      </c>
      <c r="M76" s="3"/>
      <c r="N76" s="13">
        <f t="shared" si="2"/>
        <v>143634.53027976677</v>
      </c>
      <c r="O76" s="3"/>
      <c r="P76" s="13"/>
      <c r="R76" s="13"/>
    </row>
    <row r="77" spans="2:22" ht="12.75" customHeight="1" x14ac:dyDescent="0.2">
      <c r="B77" s="12">
        <v>9</v>
      </c>
      <c r="C77" s="21"/>
      <c r="D77" s="1" t="s">
        <v>26</v>
      </c>
      <c r="E77" s="21">
        <v>1</v>
      </c>
      <c r="F77" s="23">
        <v>133122.02952063316</v>
      </c>
      <c r="G77" s="21"/>
      <c r="H77" s="13"/>
      <c r="I77" s="21"/>
      <c r="J77" s="13"/>
      <c r="K77" s="21"/>
      <c r="L77" s="13">
        <f t="shared" si="0"/>
        <v>136316.95822912836</v>
      </c>
      <c r="M77" s="21"/>
      <c r="N77" s="13">
        <f t="shared" si="2"/>
        <v>139588.56522662746</v>
      </c>
      <c r="O77" s="21"/>
      <c r="P77" s="13"/>
      <c r="Q77" s="23"/>
      <c r="R77" s="23"/>
    </row>
    <row r="78" spans="2:22" ht="12.75" customHeight="1" x14ac:dyDescent="0.2">
      <c r="B78" s="12">
        <v>10</v>
      </c>
      <c r="D78" s="1" t="s">
        <v>27</v>
      </c>
      <c r="E78" s="3">
        <v>2</v>
      </c>
      <c r="F78" s="13">
        <v>131588.63620412533</v>
      </c>
      <c r="H78" s="13"/>
      <c r="J78" s="13"/>
      <c r="K78" s="3"/>
      <c r="L78" s="13">
        <f t="shared" si="0"/>
        <v>134746.76347302433</v>
      </c>
      <c r="M78" s="3"/>
      <c r="N78" s="13">
        <f t="shared" si="2"/>
        <v>137980.68579637693</v>
      </c>
      <c r="O78" s="3"/>
      <c r="P78" s="13"/>
      <c r="Q78" s="13"/>
      <c r="R78" s="13"/>
    </row>
    <row r="79" spans="2:22" ht="12.75" customHeight="1" x14ac:dyDescent="0.2">
      <c r="B79" s="12">
        <v>11</v>
      </c>
      <c r="D79" s="1" t="s">
        <v>161</v>
      </c>
      <c r="E79" s="3">
        <v>1</v>
      </c>
      <c r="F79" s="13">
        <v>126160.82072320653</v>
      </c>
      <c r="H79" s="13"/>
      <c r="J79" s="13"/>
      <c r="K79" s="3"/>
      <c r="L79" s="13">
        <f t="shared" si="0"/>
        <v>129188.6804205635</v>
      </c>
      <c r="M79" s="3"/>
      <c r="N79" s="13">
        <f t="shared" si="2"/>
        <v>132289.20875065704</v>
      </c>
      <c r="O79" s="3"/>
      <c r="P79" s="13"/>
      <c r="Q79" s="13"/>
      <c r="R79" s="13"/>
    </row>
    <row r="80" spans="2:22" ht="12.75" customHeight="1" x14ac:dyDescent="0.2">
      <c r="B80" s="12">
        <v>12</v>
      </c>
      <c r="D80" s="1" t="s">
        <v>162</v>
      </c>
      <c r="E80" s="3">
        <v>1</v>
      </c>
      <c r="F80" s="13">
        <v>126160.82072320653</v>
      </c>
      <c r="H80" s="13"/>
      <c r="J80" s="13"/>
      <c r="K80" s="3"/>
      <c r="L80" s="13">
        <f t="shared" ref="L80:L131" si="3">F80*(1+$S$8)</f>
        <v>129188.6804205635</v>
      </c>
      <c r="M80" s="3"/>
      <c r="N80" s="13">
        <f t="shared" si="2"/>
        <v>132289.20875065704</v>
      </c>
      <c r="O80" s="3"/>
      <c r="P80" s="13"/>
      <c r="Q80" s="13"/>
      <c r="R80" s="13"/>
    </row>
    <row r="81" spans="2:18" ht="12.75" customHeight="1" x14ac:dyDescent="0.2">
      <c r="B81" s="12">
        <v>13</v>
      </c>
      <c r="D81" s="1" t="s">
        <v>28</v>
      </c>
      <c r="E81" s="3">
        <v>1</v>
      </c>
      <c r="F81" s="13">
        <v>125909.59626612371</v>
      </c>
      <c r="H81" s="13"/>
      <c r="J81" s="13"/>
      <c r="K81" s="3"/>
      <c r="L81" s="13">
        <f t="shared" si="3"/>
        <v>128931.42657651068</v>
      </c>
      <c r="M81" s="3"/>
      <c r="N81" s="13">
        <f t="shared" si="2"/>
        <v>132025.78081434694</v>
      </c>
      <c r="O81" s="3"/>
      <c r="P81" s="13"/>
      <c r="Q81" s="13"/>
      <c r="R81" s="13"/>
    </row>
    <row r="82" spans="2:18" ht="12.75" customHeight="1" x14ac:dyDescent="0.2">
      <c r="B82" s="12">
        <v>14</v>
      </c>
      <c r="C82" s="1"/>
      <c r="D82" s="1" t="s">
        <v>144</v>
      </c>
      <c r="E82" s="3">
        <v>7</v>
      </c>
      <c r="F82" s="13"/>
      <c r="H82" s="13"/>
      <c r="J82" s="13"/>
      <c r="K82" s="3"/>
      <c r="L82" s="13"/>
      <c r="M82" s="3"/>
      <c r="N82" s="13"/>
      <c r="O82" s="3"/>
      <c r="P82" s="13"/>
      <c r="Q82" s="13"/>
      <c r="R82" s="13"/>
    </row>
    <row r="83" spans="2:18" ht="12.75" customHeight="1" x14ac:dyDescent="0.2">
      <c r="B83" s="65"/>
      <c r="C83" s="1"/>
      <c r="D83" s="1" t="s">
        <v>145</v>
      </c>
      <c r="F83" s="13">
        <v>124788.9161802201</v>
      </c>
      <c r="H83" s="13"/>
      <c r="J83" s="13"/>
      <c r="K83" s="3"/>
      <c r="L83" s="13">
        <f t="shared" si="3"/>
        <v>127783.85016854538</v>
      </c>
      <c r="M83" s="3"/>
      <c r="N83" s="13">
        <f t="shared" ref="N83:N91" si="4">L83*(1+$S$8)</f>
        <v>130850.66257259047</v>
      </c>
      <c r="O83" s="3"/>
      <c r="P83" s="13"/>
      <c r="Q83" s="13"/>
      <c r="R83" s="13"/>
    </row>
    <row r="84" spans="2:18" ht="12.75" customHeight="1" x14ac:dyDescent="0.2">
      <c r="B84" s="65"/>
      <c r="C84" s="1"/>
      <c r="D84" s="1" t="s">
        <v>34</v>
      </c>
      <c r="F84" s="13">
        <v>104495.70206715894</v>
      </c>
      <c r="H84" s="13"/>
      <c r="J84" s="13"/>
      <c r="K84" s="3"/>
      <c r="L84" s="13">
        <f t="shared" si="3"/>
        <v>107003.59891677076</v>
      </c>
      <c r="M84" s="3"/>
      <c r="N84" s="13">
        <f t="shared" si="4"/>
        <v>109571.68529077325</v>
      </c>
      <c r="O84" s="3"/>
      <c r="P84" s="13"/>
      <c r="Q84" s="13"/>
      <c r="R84" s="13"/>
    </row>
    <row r="85" spans="2:18" ht="12.75" customHeight="1" x14ac:dyDescent="0.2">
      <c r="B85" s="65"/>
      <c r="C85" s="1"/>
      <c r="D85" s="1" t="s">
        <v>146</v>
      </c>
      <c r="F85" s="13">
        <v>94333.029342691385</v>
      </c>
      <c r="H85" s="13"/>
      <c r="J85" s="13"/>
      <c r="K85" s="3"/>
      <c r="L85" s="13">
        <f t="shared" si="3"/>
        <v>96597.022046915983</v>
      </c>
      <c r="M85" s="3"/>
      <c r="N85" s="13">
        <f t="shared" si="4"/>
        <v>98915.350576041965</v>
      </c>
      <c r="O85" s="3"/>
      <c r="P85" s="13"/>
      <c r="Q85" s="13"/>
      <c r="R85" s="13"/>
    </row>
    <row r="86" spans="2:18" ht="12.75" customHeight="1" x14ac:dyDescent="0.2">
      <c r="B86" s="12">
        <v>15</v>
      </c>
      <c r="D86" s="1" t="s">
        <v>29</v>
      </c>
      <c r="E86" s="3">
        <v>1</v>
      </c>
      <c r="F86" s="13">
        <v>123805.37494301467</v>
      </c>
      <c r="H86" s="13"/>
      <c r="J86" s="13"/>
      <c r="K86" s="3"/>
      <c r="L86" s="13">
        <f t="shared" si="3"/>
        <v>126776.70394164702</v>
      </c>
      <c r="M86" s="3"/>
      <c r="N86" s="13">
        <f t="shared" si="4"/>
        <v>129819.34483624656</v>
      </c>
      <c r="O86" s="3"/>
      <c r="P86" s="13"/>
      <c r="Q86" s="13"/>
      <c r="R86" s="13"/>
    </row>
    <row r="87" spans="2:18" ht="12.75" customHeight="1" x14ac:dyDescent="0.2">
      <c r="B87" s="12">
        <v>16</v>
      </c>
      <c r="D87" s="1" t="s">
        <v>30</v>
      </c>
      <c r="E87" s="3">
        <v>1</v>
      </c>
      <c r="F87" s="13">
        <v>120931.25039209469</v>
      </c>
      <c r="H87" s="13"/>
      <c r="J87" s="13"/>
      <c r="K87" s="3"/>
      <c r="L87" s="13">
        <f t="shared" si="3"/>
        <v>123833.60040150497</v>
      </c>
      <c r="M87" s="3"/>
      <c r="N87" s="13">
        <f t="shared" si="4"/>
        <v>126805.60681114109</v>
      </c>
      <c r="O87" s="3"/>
      <c r="P87" s="13"/>
      <c r="Q87" s="13"/>
      <c r="R87" s="13"/>
    </row>
    <row r="88" spans="2:18" ht="12.75" customHeight="1" x14ac:dyDescent="0.2">
      <c r="B88" s="12">
        <v>17</v>
      </c>
      <c r="D88" s="1" t="s">
        <v>31</v>
      </c>
      <c r="E88" s="3">
        <v>1</v>
      </c>
      <c r="F88" s="13">
        <v>116721.95897852318</v>
      </c>
      <c r="H88" s="13"/>
      <c r="J88" s="13"/>
      <c r="K88" s="3"/>
      <c r="L88" s="13">
        <f t="shared" si="3"/>
        <v>119523.28599400773</v>
      </c>
      <c r="M88" s="3"/>
      <c r="N88" s="13">
        <f t="shared" si="4"/>
        <v>122391.84485786392</v>
      </c>
      <c r="O88" s="3"/>
      <c r="P88" s="13"/>
      <c r="Q88" s="13"/>
      <c r="R88" s="13"/>
    </row>
    <row r="89" spans="2:18" ht="12.75" customHeight="1" x14ac:dyDescent="0.2">
      <c r="B89" s="12">
        <v>18</v>
      </c>
      <c r="D89" s="1" t="s">
        <v>32</v>
      </c>
      <c r="E89" s="3">
        <v>1</v>
      </c>
      <c r="F89" s="13">
        <v>115019.78510604362</v>
      </c>
      <c r="H89" s="13"/>
      <c r="J89" s="13"/>
      <c r="K89" s="3"/>
      <c r="L89" s="13">
        <f t="shared" si="3"/>
        <v>117780.25994858867</v>
      </c>
      <c r="M89" s="3"/>
      <c r="N89" s="13">
        <f t="shared" si="4"/>
        <v>120606.98618735481</v>
      </c>
      <c r="O89" s="3"/>
      <c r="P89" s="13"/>
      <c r="Q89" s="13"/>
      <c r="R89" s="13"/>
    </row>
    <row r="90" spans="2:18" ht="12.75" customHeight="1" x14ac:dyDescent="0.2">
      <c r="B90" s="12">
        <v>19</v>
      </c>
      <c r="D90" s="1" t="s">
        <v>33</v>
      </c>
      <c r="E90" s="3">
        <v>1</v>
      </c>
      <c r="F90" s="13">
        <v>114926.22640606252</v>
      </c>
      <c r="H90" s="13"/>
      <c r="J90" s="13"/>
      <c r="K90" s="3"/>
      <c r="L90" s="13">
        <f t="shared" si="3"/>
        <v>117684.45583980803</v>
      </c>
      <c r="M90" s="3"/>
      <c r="N90" s="13">
        <f t="shared" si="4"/>
        <v>120508.88277996342</v>
      </c>
      <c r="O90" s="3"/>
      <c r="P90" s="13"/>
      <c r="Q90" s="13"/>
      <c r="R90" s="13"/>
    </row>
    <row r="91" spans="2:18" ht="12.75" customHeight="1" x14ac:dyDescent="0.2">
      <c r="B91" s="12">
        <v>20</v>
      </c>
      <c r="D91" s="1" t="s">
        <v>35</v>
      </c>
      <c r="E91" s="3">
        <v>1</v>
      </c>
      <c r="F91" s="13">
        <v>98700.44945513265</v>
      </c>
      <c r="H91" s="13"/>
      <c r="J91" s="13"/>
      <c r="K91" s="3"/>
      <c r="L91" s="13">
        <f t="shared" si="3"/>
        <v>101069.26024205584</v>
      </c>
      <c r="M91" s="3"/>
      <c r="N91" s="13">
        <f t="shared" si="4"/>
        <v>103494.92248786519</v>
      </c>
      <c r="O91" s="3"/>
      <c r="P91" s="13"/>
      <c r="Q91" s="13"/>
      <c r="R91" s="13"/>
    </row>
    <row r="92" spans="2:18" ht="12.75" customHeight="1" x14ac:dyDescent="0.2">
      <c r="B92" s="12">
        <v>21</v>
      </c>
      <c r="C92" s="1"/>
      <c r="D92" s="1" t="s">
        <v>36</v>
      </c>
      <c r="E92" s="13">
        <v>1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12.75" customHeight="1" x14ac:dyDescent="0.2">
      <c r="B93" s="1"/>
      <c r="C93" s="1"/>
      <c r="D93" s="1" t="s">
        <v>37</v>
      </c>
      <c r="E93" s="13"/>
      <c r="F93" s="13">
        <v>95028.509418278409</v>
      </c>
      <c r="J93" s="3"/>
      <c r="K93" s="13"/>
      <c r="L93" s="13">
        <f t="shared" si="3"/>
        <v>97309.193644317085</v>
      </c>
      <c r="M93" s="13"/>
      <c r="N93" s="13">
        <f t="shared" ref="N93:N100" si="5">L93*(1+$S$8)</f>
        <v>99644.614291780701</v>
      </c>
      <c r="O93" s="13"/>
      <c r="P93" s="13"/>
      <c r="Q93" s="13"/>
      <c r="R93" s="13"/>
    </row>
    <row r="94" spans="2:18" ht="12.75" customHeight="1" x14ac:dyDescent="0.2">
      <c r="C94" s="1"/>
      <c r="D94" s="1" t="s">
        <v>38</v>
      </c>
      <c r="E94" s="13"/>
      <c r="F94" s="13">
        <v>78106.425941145601</v>
      </c>
      <c r="J94" s="3"/>
      <c r="K94" s="13"/>
      <c r="L94" s="13">
        <f t="shared" si="3"/>
        <v>79980.980163733097</v>
      </c>
      <c r="M94" s="13"/>
      <c r="N94" s="13">
        <f t="shared" si="5"/>
        <v>81900.523687662688</v>
      </c>
      <c r="O94" s="13"/>
      <c r="P94" s="13"/>
      <c r="Q94" s="13"/>
      <c r="R94" s="13"/>
    </row>
    <row r="95" spans="2:18" ht="12.75" customHeight="1" x14ac:dyDescent="0.2">
      <c r="B95" s="1"/>
      <c r="C95" s="1"/>
      <c r="D95" s="1" t="s">
        <v>39</v>
      </c>
      <c r="E95" s="13"/>
      <c r="F95" s="13">
        <v>75103.176798316825</v>
      </c>
      <c r="J95" s="3"/>
      <c r="K95" s="13"/>
      <c r="L95" s="13">
        <f t="shared" si="3"/>
        <v>76905.653041476427</v>
      </c>
      <c r="M95" s="13"/>
      <c r="N95" s="13">
        <f t="shared" si="5"/>
        <v>78751.388714471861</v>
      </c>
      <c r="O95" s="13"/>
      <c r="P95" s="13"/>
      <c r="Q95" s="13"/>
      <c r="R95" s="13"/>
    </row>
    <row r="96" spans="2:18" ht="12.75" customHeight="1" x14ac:dyDescent="0.2">
      <c r="B96" s="58"/>
      <c r="C96" s="1"/>
      <c r="D96" s="1" t="s">
        <v>40</v>
      </c>
      <c r="E96" s="13"/>
      <c r="F96" s="13">
        <v>72214.546177382406</v>
      </c>
      <c r="J96" s="3"/>
      <c r="K96" s="13"/>
      <c r="L96" s="13">
        <f t="shared" si="3"/>
        <v>73947.69528563958</v>
      </c>
      <c r="M96" s="13"/>
      <c r="N96" s="13">
        <f t="shared" si="5"/>
        <v>75722.439972494933</v>
      </c>
      <c r="O96" s="13"/>
      <c r="P96" s="13"/>
      <c r="Q96" s="13"/>
      <c r="R96" s="13"/>
    </row>
    <row r="97" spans="1:21" ht="12.75" customHeight="1" x14ac:dyDescent="0.2">
      <c r="C97" s="1"/>
      <c r="D97" s="1" t="s">
        <v>41</v>
      </c>
      <c r="E97" s="13"/>
      <c r="F97" s="13">
        <v>69436.87604040961</v>
      </c>
      <c r="J97" s="3"/>
      <c r="K97" s="13"/>
      <c r="L97" s="13">
        <f t="shared" si="3"/>
        <v>71103.361065379446</v>
      </c>
      <c r="M97" s="13"/>
      <c r="N97" s="13">
        <f t="shared" si="5"/>
        <v>72809.841730948552</v>
      </c>
      <c r="O97" s="13"/>
      <c r="P97" s="13"/>
      <c r="Q97" s="13"/>
      <c r="R97" s="13"/>
    </row>
    <row r="98" spans="1:21" ht="12.75" customHeight="1" x14ac:dyDescent="0.2">
      <c r="C98" s="1"/>
      <c r="D98" s="1" t="s">
        <v>42</v>
      </c>
      <c r="E98" s="13"/>
      <c r="F98" s="13">
        <v>61729.39011600001</v>
      </c>
      <c r="J98" s="3"/>
      <c r="K98" s="13"/>
      <c r="L98" s="13">
        <f t="shared" si="3"/>
        <v>63210.895478784012</v>
      </c>
      <c r="M98" s="13"/>
      <c r="N98" s="13">
        <f t="shared" si="5"/>
        <v>64727.956970274827</v>
      </c>
      <c r="O98" s="13"/>
      <c r="P98" s="13"/>
      <c r="Q98" s="13"/>
      <c r="R98" s="13"/>
    </row>
    <row r="99" spans="1:21" ht="12.75" customHeight="1" x14ac:dyDescent="0.2">
      <c r="B99" s="1"/>
      <c r="C99" s="1"/>
      <c r="D99" s="1" t="s">
        <v>43</v>
      </c>
      <c r="E99" s="13"/>
      <c r="F99" s="13">
        <v>57071.488481568013</v>
      </c>
      <c r="J99" s="3"/>
      <c r="K99" s="13"/>
      <c r="L99" s="13">
        <f t="shared" si="3"/>
        <v>58441.204205125643</v>
      </c>
      <c r="M99" s="13"/>
      <c r="N99" s="13">
        <f t="shared" si="5"/>
        <v>59843.793106048659</v>
      </c>
      <c r="O99" s="13"/>
      <c r="P99" s="13"/>
      <c r="Q99" s="13"/>
      <c r="R99" s="13"/>
    </row>
    <row r="100" spans="1:21" ht="12.75" customHeight="1" x14ac:dyDescent="0.2">
      <c r="B100" s="1"/>
      <c r="C100" s="1"/>
      <c r="D100" s="1" t="s">
        <v>44</v>
      </c>
      <c r="E100" s="13"/>
      <c r="F100" s="13">
        <v>52765.977834662401</v>
      </c>
      <c r="G100" s="13"/>
      <c r="H100" s="13"/>
      <c r="I100" s="13"/>
      <c r="J100" s="13"/>
      <c r="K100" s="13"/>
      <c r="L100" s="13">
        <f t="shared" si="3"/>
        <v>54032.361302694299</v>
      </c>
      <c r="M100" s="13"/>
      <c r="N100" s="13">
        <f t="shared" si="5"/>
        <v>55329.137973958961</v>
      </c>
      <c r="O100" s="13"/>
      <c r="P100" s="13"/>
      <c r="Q100" s="13"/>
      <c r="R100" s="13"/>
    </row>
    <row r="101" spans="1:21" s="22" customFormat="1" ht="12.75" customHeight="1" x14ac:dyDescent="0.2">
      <c r="A101" s="21"/>
      <c r="B101" s="12">
        <v>22</v>
      </c>
      <c r="D101" s="1" t="s">
        <v>139</v>
      </c>
      <c r="E101" s="23">
        <v>1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3"/>
      <c r="R101" s="21"/>
      <c r="S101" s="21"/>
      <c r="U101" s="21"/>
    </row>
    <row r="102" spans="1:21" s="22" customFormat="1" ht="12.75" customHeight="1" x14ac:dyDescent="0.2">
      <c r="A102" s="21"/>
      <c r="B102" s="54"/>
      <c r="D102" s="1" t="s">
        <v>93</v>
      </c>
      <c r="E102" s="23"/>
      <c r="F102" s="23">
        <v>76530.137157484816</v>
      </c>
      <c r="G102" s="3"/>
      <c r="H102" s="13"/>
      <c r="I102" s="3"/>
      <c r="J102" s="13"/>
      <c r="K102" s="23"/>
      <c r="L102" s="13">
        <f t="shared" si="3"/>
        <v>78366.860449264452</v>
      </c>
      <c r="M102" s="23"/>
      <c r="N102" s="13">
        <f t="shared" ref="N102:N108" si="6">L102*(1+$S$8)</f>
        <v>80247.665100046797</v>
      </c>
      <c r="O102" s="23"/>
      <c r="P102" s="13"/>
      <c r="Q102" s="23"/>
      <c r="R102" s="23"/>
      <c r="S102" s="23"/>
      <c r="U102" s="23"/>
    </row>
    <row r="103" spans="1:21" s="22" customFormat="1" ht="12.75" customHeight="1" x14ac:dyDescent="0.2">
      <c r="A103" s="21"/>
      <c r="B103" s="54"/>
      <c r="D103" s="1" t="s">
        <v>140</v>
      </c>
      <c r="E103" s="23"/>
      <c r="F103" s="23">
        <v>73586.62255475267</v>
      </c>
      <c r="G103" s="3"/>
      <c r="H103" s="13"/>
      <c r="I103" s="3"/>
      <c r="J103" s="13"/>
      <c r="K103" s="23"/>
      <c r="L103" s="13">
        <f t="shared" si="3"/>
        <v>75352.701496066729</v>
      </c>
      <c r="M103" s="23"/>
      <c r="N103" s="13">
        <f t="shared" si="6"/>
        <v>77161.16633197233</v>
      </c>
      <c r="O103" s="23"/>
      <c r="P103" s="13"/>
      <c r="Q103" s="23"/>
      <c r="R103" s="23"/>
      <c r="U103" s="21"/>
    </row>
    <row r="104" spans="1:21" ht="12.75" customHeight="1" x14ac:dyDescent="0.2">
      <c r="C104" s="1"/>
      <c r="D104" s="1" t="s">
        <v>141</v>
      </c>
      <c r="E104" s="13"/>
      <c r="F104" s="13">
        <v>70756.176685177386</v>
      </c>
      <c r="G104" s="13"/>
      <c r="H104" s="13"/>
      <c r="I104" s="13"/>
      <c r="J104" s="13"/>
      <c r="K104" s="13"/>
      <c r="L104" s="13">
        <f t="shared" si="3"/>
        <v>72454.324925621651</v>
      </c>
      <c r="M104" s="13"/>
      <c r="N104" s="13">
        <f t="shared" si="6"/>
        <v>74193.228723836568</v>
      </c>
      <c r="O104" s="13"/>
      <c r="P104" s="13"/>
      <c r="Q104" s="13"/>
      <c r="R104" s="23"/>
    </row>
    <row r="105" spans="1:21" s="22" customFormat="1" ht="12.75" customHeight="1" x14ac:dyDescent="0.2">
      <c r="A105" s="21"/>
      <c r="B105" s="54"/>
      <c r="D105" s="1" t="s">
        <v>142</v>
      </c>
      <c r="E105" s="23"/>
      <c r="F105" s="23">
        <v>53768.531413520992</v>
      </c>
      <c r="G105" s="3"/>
      <c r="H105" s="13"/>
      <c r="I105" s="3"/>
      <c r="J105" s="13"/>
      <c r="K105" s="23"/>
      <c r="L105" s="13">
        <f t="shared" si="3"/>
        <v>55058.9761674455</v>
      </c>
      <c r="M105" s="23"/>
      <c r="N105" s="13">
        <f t="shared" si="6"/>
        <v>56380.391595464193</v>
      </c>
      <c r="O105" s="23"/>
      <c r="P105" s="13"/>
      <c r="Q105" s="23"/>
      <c r="R105" s="23"/>
      <c r="U105" s="21"/>
    </row>
    <row r="106" spans="1:21" s="22" customFormat="1" ht="12.75" customHeight="1" x14ac:dyDescent="0.2">
      <c r="A106" s="21"/>
      <c r="B106" s="54"/>
      <c r="D106" s="1" t="s">
        <v>143</v>
      </c>
      <c r="E106" s="23"/>
      <c r="F106" s="23">
        <v>47800.738827230343</v>
      </c>
      <c r="G106" s="3"/>
      <c r="H106" s="13"/>
      <c r="I106" s="3"/>
      <c r="J106" s="13"/>
      <c r="K106" s="23"/>
      <c r="L106" s="13">
        <f t="shared" si="3"/>
        <v>48947.956559083876</v>
      </c>
      <c r="M106" s="23"/>
      <c r="N106" s="13">
        <f t="shared" si="6"/>
        <v>50122.70751650189</v>
      </c>
      <c r="O106" s="23"/>
      <c r="P106" s="13"/>
      <c r="Q106" s="23"/>
      <c r="R106" s="23"/>
      <c r="U106" s="21"/>
    </row>
    <row r="107" spans="1:21" ht="12.75" customHeight="1" x14ac:dyDescent="0.2">
      <c r="B107" s="12">
        <v>23</v>
      </c>
      <c r="D107" s="1" t="s">
        <v>46</v>
      </c>
      <c r="E107" s="3">
        <v>1</v>
      </c>
      <c r="F107" s="13">
        <v>75103.176798316825</v>
      </c>
      <c r="H107" s="13"/>
      <c r="J107" s="13"/>
      <c r="K107" s="3"/>
      <c r="L107" s="13">
        <f t="shared" si="3"/>
        <v>76905.653041476427</v>
      </c>
      <c r="M107" s="3"/>
      <c r="N107" s="13">
        <f t="shared" si="6"/>
        <v>78751.388714471861</v>
      </c>
      <c r="O107" s="3"/>
      <c r="P107" s="13"/>
      <c r="Q107" s="13"/>
      <c r="R107" s="13"/>
    </row>
    <row r="108" spans="1:21" ht="12.75" customHeight="1" x14ac:dyDescent="0.2">
      <c r="B108" s="12">
        <v>24</v>
      </c>
      <c r="C108" s="1"/>
      <c r="D108" s="1" t="s">
        <v>47</v>
      </c>
      <c r="E108" s="13">
        <v>1</v>
      </c>
      <c r="F108" s="13">
        <v>72214.546177382406</v>
      </c>
      <c r="G108" s="13"/>
      <c r="H108" s="13"/>
      <c r="I108" s="13"/>
      <c r="J108" s="13"/>
      <c r="K108" s="13"/>
      <c r="L108" s="13">
        <f t="shared" si="3"/>
        <v>73947.69528563958</v>
      </c>
      <c r="M108" s="13"/>
      <c r="N108" s="13">
        <f t="shared" si="6"/>
        <v>75722.439972494933</v>
      </c>
      <c r="O108" s="13"/>
      <c r="P108" s="13"/>
      <c r="Q108" s="13"/>
      <c r="R108" s="13"/>
    </row>
    <row r="109" spans="1:21" s="22" customFormat="1" ht="12.75" customHeight="1" x14ac:dyDescent="0.2">
      <c r="A109" s="21"/>
      <c r="B109" s="12">
        <v>25</v>
      </c>
      <c r="D109" s="1" t="s">
        <v>49</v>
      </c>
      <c r="E109" s="23">
        <v>4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21" s="22" customFormat="1" ht="12.75" customHeight="1" x14ac:dyDescent="0.2">
      <c r="A110" s="21"/>
      <c r="B110" s="54"/>
      <c r="D110" s="1" t="s">
        <v>50</v>
      </c>
      <c r="E110" s="23"/>
      <c r="F110" s="23">
        <v>69436.87604040961</v>
      </c>
      <c r="G110" s="23"/>
      <c r="H110" s="23"/>
      <c r="I110" s="23"/>
      <c r="J110" s="23"/>
      <c r="K110" s="23"/>
      <c r="L110" s="13">
        <f t="shared" si="3"/>
        <v>71103.361065379446</v>
      </c>
      <c r="M110" s="23"/>
      <c r="N110" s="13">
        <f t="shared" ref="N110:N119" si="7">L110*(1+$S$8)</f>
        <v>72809.841730948552</v>
      </c>
      <c r="O110" s="23"/>
      <c r="P110" s="13"/>
      <c r="Q110" s="23"/>
      <c r="R110" s="23"/>
      <c r="S110" s="23"/>
      <c r="T110" s="23"/>
      <c r="U110" s="21"/>
    </row>
    <row r="111" spans="1:21" s="22" customFormat="1" ht="12.75" customHeight="1" x14ac:dyDescent="0.2">
      <c r="A111" s="21"/>
      <c r="B111" s="56"/>
      <c r="D111" s="1" t="s">
        <v>51</v>
      </c>
      <c r="E111" s="23"/>
      <c r="F111" s="23">
        <v>69436.87604040961</v>
      </c>
      <c r="G111" s="23"/>
      <c r="H111" s="23"/>
      <c r="I111" s="23"/>
      <c r="J111" s="23"/>
      <c r="K111" s="23"/>
      <c r="L111" s="13">
        <f t="shared" si="3"/>
        <v>71103.361065379446</v>
      </c>
      <c r="M111" s="23"/>
      <c r="N111" s="13">
        <f t="shared" si="7"/>
        <v>72809.841730948552</v>
      </c>
      <c r="O111" s="23"/>
      <c r="P111" s="13"/>
      <c r="Q111" s="23"/>
      <c r="R111" s="23"/>
      <c r="S111" s="21"/>
      <c r="T111" s="21"/>
    </row>
    <row r="112" spans="1:21" s="22" customFormat="1" ht="12.75" customHeight="1" x14ac:dyDescent="0.2">
      <c r="A112" s="21"/>
      <c r="B112" s="56"/>
      <c r="D112" s="1" t="s">
        <v>52</v>
      </c>
      <c r="E112" s="23"/>
      <c r="F112" s="23">
        <v>64198.565720640006</v>
      </c>
      <c r="G112" s="23"/>
      <c r="H112" s="23"/>
      <c r="I112" s="23"/>
      <c r="J112" s="23"/>
      <c r="K112" s="23"/>
      <c r="L112" s="13">
        <f t="shared" si="3"/>
        <v>65739.331297935365</v>
      </c>
      <c r="M112" s="23"/>
      <c r="N112" s="13">
        <f t="shared" si="7"/>
        <v>67317.075249085814</v>
      </c>
      <c r="O112" s="23"/>
      <c r="P112" s="13"/>
      <c r="Q112" s="23"/>
      <c r="R112" s="23"/>
      <c r="S112" s="21"/>
      <c r="T112" s="21"/>
    </row>
    <row r="113" spans="1:20" s="22" customFormat="1" ht="12.75" customHeight="1" x14ac:dyDescent="0.2">
      <c r="A113" s="21"/>
      <c r="B113" s="56"/>
      <c r="D113" s="1" t="s">
        <v>53</v>
      </c>
      <c r="E113" s="23"/>
      <c r="F113" s="23">
        <v>61729.39011600001</v>
      </c>
      <c r="G113" s="23"/>
      <c r="H113" s="23"/>
      <c r="I113" s="23"/>
      <c r="J113" s="23"/>
      <c r="K113" s="23"/>
      <c r="L113" s="13">
        <f t="shared" si="3"/>
        <v>63210.895478784012</v>
      </c>
      <c r="M113" s="23"/>
      <c r="N113" s="13">
        <f t="shared" si="7"/>
        <v>64727.956970274827</v>
      </c>
      <c r="O113" s="23"/>
      <c r="P113" s="13"/>
      <c r="Q113" s="23"/>
      <c r="R113" s="23"/>
      <c r="S113" s="21"/>
      <c r="T113" s="21"/>
    </row>
    <row r="114" spans="1:20" ht="12.75" customHeight="1" x14ac:dyDescent="0.2">
      <c r="C114" s="1"/>
      <c r="D114" s="1" t="s">
        <v>54</v>
      </c>
      <c r="E114" s="13"/>
      <c r="F114" s="13">
        <v>61729.39011600001</v>
      </c>
      <c r="G114" s="13"/>
      <c r="H114" s="13"/>
      <c r="I114" s="13"/>
      <c r="J114" s="13"/>
      <c r="K114" s="13"/>
      <c r="L114" s="13">
        <f t="shared" si="3"/>
        <v>63210.895478784012</v>
      </c>
      <c r="M114" s="13"/>
      <c r="N114" s="13">
        <f t="shared" si="7"/>
        <v>64727.956970274827</v>
      </c>
      <c r="O114" s="13"/>
      <c r="P114" s="13"/>
      <c r="Q114" s="23"/>
      <c r="R114" s="23"/>
    </row>
    <row r="115" spans="1:20" s="22" customFormat="1" ht="12.75" customHeight="1" x14ac:dyDescent="0.2">
      <c r="A115" s="21"/>
      <c r="B115" s="56"/>
      <c r="D115" s="1" t="s">
        <v>55</v>
      </c>
      <c r="E115" s="23"/>
      <c r="F115" s="23">
        <v>54876.665721888014</v>
      </c>
      <c r="G115" s="23"/>
      <c r="H115" s="23"/>
      <c r="I115" s="23"/>
      <c r="J115" s="23"/>
      <c r="K115" s="23"/>
      <c r="L115" s="13">
        <f t="shared" si="3"/>
        <v>56193.705699213329</v>
      </c>
      <c r="M115" s="23"/>
      <c r="N115" s="13">
        <f t="shared" si="7"/>
        <v>57542.354635994452</v>
      </c>
      <c r="O115" s="23"/>
      <c r="P115" s="13"/>
      <c r="Q115" s="23"/>
      <c r="R115" s="23"/>
      <c r="S115" s="21"/>
      <c r="T115" s="21"/>
    </row>
    <row r="116" spans="1:20" ht="12.75" customHeight="1" x14ac:dyDescent="0.2">
      <c r="C116" s="1"/>
      <c r="D116" s="1" t="s">
        <v>56</v>
      </c>
      <c r="E116" s="13"/>
      <c r="F116" s="13">
        <v>54876.665721888014</v>
      </c>
      <c r="G116" s="13"/>
      <c r="H116" s="13"/>
      <c r="I116" s="13"/>
      <c r="J116" s="13"/>
      <c r="K116" s="13"/>
      <c r="L116" s="13">
        <f t="shared" si="3"/>
        <v>56193.705699213329</v>
      </c>
      <c r="M116" s="13"/>
      <c r="N116" s="13">
        <f t="shared" si="7"/>
        <v>57542.354635994452</v>
      </c>
      <c r="O116" s="13"/>
      <c r="P116" s="13"/>
      <c r="Q116" s="23"/>
      <c r="R116" s="23"/>
    </row>
    <row r="117" spans="1:20" s="22" customFormat="1" ht="12.75" customHeight="1" x14ac:dyDescent="0.2">
      <c r="A117" s="21"/>
      <c r="B117" s="56"/>
      <c r="D117" s="1" t="s">
        <v>57</v>
      </c>
      <c r="E117" s="23"/>
      <c r="F117" s="23">
        <v>48784.813217798408</v>
      </c>
      <c r="G117" s="23"/>
      <c r="H117" s="23"/>
      <c r="I117" s="23"/>
      <c r="J117" s="23"/>
      <c r="K117" s="23"/>
      <c r="L117" s="13">
        <f t="shared" si="3"/>
        <v>49955.64873502557</v>
      </c>
      <c r="M117" s="23"/>
      <c r="N117" s="13">
        <f t="shared" si="7"/>
        <v>51154.584304666183</v>
      </c>
      <c r="O117" s="23"/>
      <c r="P117" s="13"/>
      <c r="Q117" s="23"/>
      <c r="R117" s="23"/>
      <c r="S117" s="21"/>
      <c r="T117" s="21"/>
    </row>
    <row r="118" spans="1:20" ht="12.6" customHeight="1" x14ac:dyDescent="0.2">
      <c r="C118" s="1"/>
      <c r="D118" s="1" t="s">
        <v>58</v>
      </c>
      <c r="E118" s="13"/>
      <c r="F118" s="13">
        <v>40098.19247337601</v>
      </c>
      <c r="G118" s="13"/>
      <c r="H118" s="13"/>
      <c r="I118" s="13"/>
      <c r="J118" s="13"/>
      <c r="K118" s="13"/>
      <c r="L118" s="13">
        <f t="shared" si="3"/>
        <v>41060.549092737034</v>
      </c>
      <c r="M118" s="13"/>
      <c r="N118" s="13">
        <f t="shared" si="7"/>
        <v>42046.002270962723</v>
      </c>
      <c r="O118" s="13"/>
      <c r="P118" s="13"/>
      <c r="Q118" s="23"/>
      <c r="R118" s="23"/>
    </row>
    <row r="119" spans="1:20" ht="12.75" customHeight="1" x14ac:dyDescent="0.2">
      <c r="B119" s="12">
        <v>26</v>
      </c>
      <c r="D119" s="1" t="s">
        <v>59</v>
      </c>
      <c r="E119" s="3">
        <v>1</v>
      </c>
      <c r="F119" s="13">
        <v>69436.87604040961</v>
      </c>
      <c r="H119" s="13"/>
      <c r="J119" s="13"/>
      <c r="K119" s="3"/>
      <c r="L119" s="13">
        <f t="shared" si="3"/>
        <v>71103.361065379446</v>
      </c>
      <c r="M119" s="3"/>
      <c r="N119" s="13">
        <f t="shared" si="7"/>
        <v>72809.841730948552</v>
      </c>
      <c r="O119" s="3"/>
      <c r="P119" s="13"/>
      <c r="Q119" s="13"/>
      <c r="R119" s="13"/>
    </row>
    <row r="120" spans="1:20" ht="12.75" customHeight="1" x14ac:dyDescent="0.2">
      <c r="B120" s="12">
        <v>27</v>
      </c>
      <c r="D120" s="1" t="s">
        <v>60</v>
      </c>
      <c r="E120" s="3">
        <v>1</v>
      </c>
      <c r="F120" s="13"/>
      <c r="H120" s="13"/>
      <c r="J120" s="13"/>
      <c r="K120" s="3"/>
      <c r="L120" s="13"/>
      <c r="M120" s="3"/>
      <c r="N120" s="13"/>
      <c r="O120" s="3"/>
      <c r="P120" s="13"/>
      <c r="Q120" s="13"/>
    </row>
    <row r="121" spans="1:20" ht="12.75" customHeight="1" x14ac:dyDescent="0.2">
      <c r="D121" s="1" t="s">
        <v>61</v>
      </c>
      <c r="E121" s="40"/>
      <c r="F121" s="41">
        <v>69436.87604040961</v>
      </c>
      <c r="G121" s="40"/>
      <c r="H121" s="40"/>
      <c r="I121" s="41"/>
      <c r="J121" s="40"/>
      <c r="K121" s="40"/>
      <c r="L121" s="13">
        <f t="shared" si="3"/>
        <v>71103.361065379446</v>
      </c>
      <c r="M121" s="40"/>
      <c r="N121" s="13">
        <f t="shared" ref="N121:N131" si="8">L121*(1+$S$8)</f>
        <v>72809.841730948552</v>
      </c>
      <c r="O121" s="40"/>
      <c r="P121" s="13"/>
      <c r="R121" s="13"/>
    </row>
    <row r="122" spans="1:20" ht="12.75" customHeight="1" x14ac:dyDescent="0.2">
      <c r="D122" s="1" t="s">
        <v>62</v>
      </c>
      <c r="E122" s="40"/>
      <c r="F122" s="41">
        <v>59355.323497612822</v>
      </c>
      <c r="G122" s="40"/>
      <c r="H122" s="40"/>
      <c r="I122" s="41"/>
      <c r="J122" s="40"/>
      <c r="K122" s="40"/>
      <c r="L122" s="13">
        <f t="shared" si="3"/>
        <v>60779.85126155553</v>
      </c>
      <c r="M122" s="40"/>
      <c r="N122" s="13">
        <f t="shared" si="8"/>
        <v>62238.567691832861</v>
      </c>
      <c r="O122" s="40"/>
      <c r="P122" s="13"/>
      <c r="R122" s="13"/>
    </row>
    <row r="123" spans="1:20" ht="12.75" customHeight="1" x14ac:dyDescent="0.2">
      <c r="D123" s="1" t="s">
        <v>63</v>
      </c>
      <c r="E123" s="40"/>
      <c r="F123" s="41">
        <v>54876.665721888014</v>
      </c>
      <c r="G123" s="40"/>
      <c r="H123" s="40"/>
      <c r="I123" s="41"/>
      <c r="J123" s="40"/>
      <c r="K123" s="40"/>
      <c r="L123" s="13">
        <f t="shared" si="3"/>
        <v>56193.705699213329</v>
      </c>
      <c r="M123" s="40"/>
      <c r="N123" s="13">
        <f t="shared" si="8"/>
        <v>57542.354635994452</v>
      </c>
      <c r="O123" s="40"/>
      <c r="P123" s="13"/>
      <c r="R123" s="13"/>
    </row>
    <row r="124" spans="1:20" ht="12.75" customHeight="1" x14ac:dyDescent="0.2">
      <c r="B124" s="1"/>
      <c r="D124" s="1" t="s">
        <v>64</v>
      </c>
      <c r="F124" s="13">
        <v>50736.986127936005</v>
      </c>
      <c r="H124" s="13"/>
      <c r="J124" s="13"/>
      <c r="K124" s="3"/>
      <c r="L124" s="13">
        <f t="shared" si="3"/>
        <v>51954.673795006471</v>
      </c>
      <c r="M124" s="3"/>
      <c r="N124" s="13">
        <f t="shared" si="8"/>
        <v>53201.585966086626</v>
      </c>
      <c r="O124" s="3"/>
      <c r="P124" s="13"/>
      <c r="R124" s="13"/>
    </row>
    <row r="125" spans="1:20" ht="12.75" customHeight="1" x14ac:dyDescent="0.2">
      <c r="B125" s="12">
        <v>28</v>
      </c>
      <c r="D125" s="1" t="s">
        <v>66</v>
      </c>
      <c r="E125" s="3">
        <v>1</v>
      </c>
      <c r="F125" s="13">
        <v>64198.565720640006</v>
      </c>
      <c r="H125" s="13"/>
      <c r="J125" s="13"/>
      <c r="K125" s="3"/>
      <c r="L125" s="13">
        <f t="shared" si="3"/>
        <v>65739.331297935365</v>
      </c>
      <c r="M125" s="3"/>
      <c r="N125" s="13">
        <f t="shared" si="8"/>
        <v>67317.075249085814</v>
      </c>
      <c r="O125" s="3"/>
      <c r="P125" s="13"/>
      <c r="Q125" s="13"/>
      <c r="R125" s="13"/>
    </row>
    <row r="126" spans="1:20" ht="12.75" customHeight="1" x14ac:dyDescent="0.2">
      <c r="B126" s="12">
        <v>29</v>
      </c>
      <c r="D126" s="1" t="s">
        <v>68</v>
      </c>
      <c r="E126" s="3">
        <v>1</v>
      </c>
      <c r="F126" s="13">
        <v>61729.39011600001</v>
      </c>
      <c r="H126" s="13"/>
      <c r="J126" s="13"/>
      <c r="K126" s="3"/>
      <c r="L126" s="13">
        <f t="shared" si="3"/>
        <v>63210.895478784012</v>
      </c>
      <c r="M126" s="3"/>
      <c r="N126" s="13">
        <f t="shared" si="8"/>
        <v>64727.956970274827</v>
      </c>
      <c r="O126" s="3"/>
      <c r="P126" s="13"/>
      <c r="Q126" s="13"/>
      <c r="R126" s="13"/>
    </row>
    <row r="127" spans="1:20" ht="12.75" customHeight="1" x14ac:dyDescent="0.2">
      <c r="B127" s="12">
        <v>30</v>
      </c>
      <c r="D127" s="1" t="s">
        <v>70</v>
      </c>
      <c r="E127" s="3">
        <v>1</v>
      </c>
      <c r="F127" s="13">
        <v>57071.488481568013</v>
      </c>
      <c r="H127" s="13"/>
      <c r="J127" s="13"/>
      <c r="K127" s="3"/>
      <c r="L127" s="13">
        <f t="shared" si="3"/>
        <v>58441.204205125643</v>
      </c>
      <c r="M127" s="3"/>
      <c r="N127" s="13">
        <f t="shared" si="8"/>
        <v>59843.793106048659</v>
      </c>
      <c r="O127" s="3"/>
      <c r="P127" s="13"/>
      <c r="Q127" s="13"/>
      <c r="R127" s="13"/>
    </row>
    <row r="128" spans="1:20" ht="12.75" customHeight="1" x14ac:dyDescent="0.2">
      <c r="B128" s="12">
        <v>31</v>
      </c>
      <c r="D128" s="1" t="s">
        <v>72</v>
      </c>
      <c r="E128" s="3">
        <v>2</v>
      </c>
      <c r="F128" s="13">
        <v>52765.977834662401</v>
      </c>
      <c r="H128" s="13"/>
      <c r="J128" s="13"/>
      <c r="K128" s="3"/>
      <c r="L128" s="13">
        <f t="shared" si="3"/>
        <v>54032.361302694299</v>
      </c>
      <c r="M128" s="3"/>
      <c r="N128" s="13">
        <f t="shared" si="8"/>
        <v>55329.137973958961</v>
      </c>
      <c r="O128" s="3"/>
      <c r="P128" s="13"/>
      <c r="Q128" s="13"/>
      <c r="R128" s="13"/>
    </row>
    <row r="129" spans="2:18" ht="12.75" customHeight="1" x14ac:dyDescent="0.2">
      <c r="B129" s="12">
        <v>32</v>
      </c>
      <c r="D129" s="1" t="s">
        <v>73</v>
      </c>
      <c r="E129" s="3">
        <v>1</v>
      </c>
      <c r="F129" s="13">
        <v>50736.986127936005</v>
      </c>
      <c r="H129" s="13"/>
      <c r="J129" s="13"/>
      <c r="K129" s="3"/>
      <c r="L129" s="13">
        <f t="shared" si="3"/>
        <v>51954.673795006471</v>
      </c>
      <c r="M129" s="3"/>
      <c r="N129" s="13">
        <f t="shared" si="8"/>
        <v>53201.585966086626</v>
      </c>
      <c r="O129" s="3"/>
      <c r="P129" s="13"/>
      <c r="Q129" s="13"/>
      <c r="R129" s="13"/>
    </row>
    <row r="130" spans="2:18" ht="12.75" customHeight="1" x14ac:dyDescent="0.2">
      <c r="B130" s="12">
        <v>33</v>
      </c>
      <c r="D130" s="1" t="s">
        <v>74</v>
      </c>
      <c r="E130" s="3">
        <v>1</v>
      </c>
      <c r="F130" s="13">
        <v>48784.813217798408</v>
      </c>
      <c r="H130" s="13"/>
      <c r="J130" s="13"/>
      <c r="K130" s="3"/>
      <c r="L130" s="13">
        <f t="shared" si="3"/>
        <v>49955.64873502557</v>
      </c>
      <c r="M130" s="3"/>
      <c r="N130" s="13">
        <f t="shared" si="8"/>
        <v>51154.584304666183</v>
      </c>
      <c r="O130" s="3"/>
      <c r="P130" s="13"/>
      <c r="Q130" s="13"/>
      <c r="R130" s="13"/>
    </row>
    <row r="131" spans="2:18" ht="12.75" customHeight="1" x14ac:dyDescent="0.2">
      <c r="B131" s="12">
        <v>34</v>
      </c>
      <c r="D131" s="1" t="s">
        <v>75</v>
      </c>
      <c r="E131" s="3">
        <v>4</v>
      </c>
      <c r="F131" s="13">
        <v>43369.697731276807</v>
      </c>
      <c r="H131" s="13"/>
      <c r="J131" s="13"/>
      <c r="K131" s="3"/>
      <c r="L131" s="13">
        <f t="shared" si="3"/>
        <v>44410.570476827452</v>
      </c>
      <c r="M131" s="3"/>
      <c r="N131" s="13">
        <f t="shared" si="8"/>
        <v>45476.424168271311</v>
      </c>
      <c r="O131" s="3"/>
      <c r="P131" s="13"/>
      <c r="Q131" s="13"/>
      <c r="R131" s="13"/>
    </row>
    <row r="132" spans="2:18" ht="12.75" customHeight="1" x14ac:dyDescent="0.2">
      <c r="B132" s="1"/>
      <c r="D132" s="59" t="s">
        <v>77</v>
      </c>
      <c r="E132" s="14">
        <f>SUM(E14:E131)</f>
        <v>52</v>
      </c>
      <c r="F132" s="13"/>
      <c r="G132" s="14">
        <f>SUM(G14:G131)</f>
        <v>0</v>
      </c>
      <c r="H132" s="13"/>
      <c r="I132" s="14">
        <f>SUM(I14:I131)</f>
        <v>0</v>
      </c>
      <c r="J132" s="13"/>
      <c r="K132" s="14">
        <f>SUM(K14:K131)</f>
        <v>0</v>
      </c>
      <c r="L132" s="13"/>
      <c r="M132" s="14">
        <f>SUM(M14:M131)</f>
        <v>0</v>
      </c>
      <c r="N132" s="13"/>
      <c r="O132" s="14">
        <f>SUM(O14:O131)</f>
        <v>0</v>
      </c>
      <c r="P132" s="13"/>
      <c r="Q132" s="14">
        <f>SUM(Q14:Q131)</f>
        <v>0</v>
      </c>
    </row>
    <row r="133" spans="2:18" ht="12.75" customHeight="1" x14ac:dyDescent="0.2">
      <c r="B133" s="1"/>
      <c r="F133" s="13"/>
      <c r="H133" s="13"/>
      <c r="J133" s="13"/>
      <c r="K133" s="13"/>
      <c r="L133" s="13"/>
      <c r="M133" s="13"/>
      <c r="N133" s="13"/>
      <c r="O133" s="13"/>
      <c r="P133" s="13"/>
    </row>
    <row r="134" spans="2:18" ht="12.75" customHeight="1" x14ac:dyDescent="0.2">
      <c r="B134" s="1"/>
      <c r="D134" s="1" t="s">
        <v>18</v>
      </c>
      <c r="E134" s="13"/>
      <c r="F134" s="13"/>
      <c r="H134" s="13"/>
      <c r="J134" s="13"/>
      <c r="K134" s="13"/>
      <c r="L134" s="13"/>
      <c r="M134" s="13"/>
      <c r="N134" s="13"/>
      <c r="O134" s="13"/>
      <c r="P134" s="13"/>
    </row>
    <row r="135" spans="2:18" ht="12.75" customHeight="1" x14ac:dyDescent="0.2">
      <c r="B135" s="1"/>
      <c r="D135" s="1" t="s">
        <v>78</v>
      </c>
      <c r="E135" s="13"/>
      <c r="F135" s="13"/>
      <c r="H135" s="13"/>
      <c r="J135" s="13"/>
      <c r="K135" s="13"/>
      <c r="L135" s="13"/>
      <c r="M135" s="13"/>
      <c r="N135" s="13"/>
      <c r="O135" s="13"/>
      <c r="P135" s="13"/>
    </row>
    <row r="136" spans="2:18" ht="12.75" customHeight="1" x14ac:dyDescent="0.2">
      <c r="B136" s="12">
        <v>35</v>
      </c>
      <c r="D136" s="1" t="s">
        <v>79</v>
      </c>
      <c r="E136" s="3">
        <v>4</v>
      </c>
      <c r="F136" s="13">
        <v>150879.94009222701</v>
      </c>
      <c r="H136" s="13"/>
      <c r="J136" s="13"/>
      <c r="K136" s="3"/>
      <c r="L136" s="13">
        <f t="shared" ref="L136:L137" si="9">F136*(1+$S$8)</f>
        <v>154501.05865444048</v>
      </c>
      <c r="M136" s="3"/>
      <c r="N136" s="13">
        <f>L136*(1+$S$8)</f>
        <v>158209.08406214704</v>
      </c>
      <c r="O136" s="3"/>
      <c r="P136" s="13"/>
      <c r="R136" s="13"/>
    </row>
    <row r="137" spans="2:18" ht="12.75" customHeight="1" x14ac:dyDescent="0.2">
      <c r="B137" s="12">
        <v>36</v>
      </c>
      <c r="D137" s="1" t="s">
        <v>80</v>
      </c>
      <c r="E137" s="3">
        <v>1</v>
      </c>
      <c r="F137" s="13">
        <v>136980.56247688938</v>
      </c>
      <c r="H137" s="13"/>
      <c r="J137" s="13"/>
      <c r="K137" s="3"/>
      <c r="L137" s="13">
        <f t="shared" si="9"/>
        <v>140268.09597633473</v>
      </c>
      <c r="M137" s="3"/>
      <c r="N137" s="13">
        <f>L137*(1+$S$8)</f>
        <v>143634.53027976677</v>
      </c>
      <c r="O137" s="3"/>
      <c r="P137" s="13"/>
      <c r="R137" s="13"/>
    </row>
    <row r="138" spans="2:18" ht="12.75" customHeight="1" x14ac:dyDescent="0.2">
      <c r="B138" s="3"/>
      <c r="D138" s="59" t="s">
        <v>77</v>
      </c>
      <c r="E138" s="14">
        <f>SUM(E136:E137)</f>
        <v>5</v>
      </c>
      <c r="F138" s="13"/>
      <c r="G138" s="14">
        <f>SUM(G136:G137)</f>
        <v>0</v>
      </c>
      <c r="H138" s="13"/>
      <c r="I138" s="14">
        <f>SUM(I136:I137)</f>
        <v>0</v>
      </c>
      <c r="J138" s="13"/>
      <c r="K138" s="14">
        <f>SUM(K136:K137)</f>
        <v>0</v>
      </c>
      <c r="L138" s="13"/>
      <c r="M138" s="14">
        <f>SUM(M136:M137)</f>
        <v>0</v>
      </c>
      <c r="N138" s="13"/>
      <c r="O138" s="14">
        <f>SUM(O136:O137)</f>
        <v>0</v>
      </c>
      <c r="P138" s="13"/>
      <c r="Q138" s="14">
        <f>SUM(Q136:Q137)</f>
        <v>0</v>
      </c>
    </row>
    <row r="139" spans="2:18" ht="12.75" customHeight="1" x14ac:dyDescent="0.2">
      <c r="D139" s="59"/>
      <c r="E139" s="13"/>
      <c r="F139" s="13"/>
      <c r="H139" s="13"/>
      <c r="J139" s="13"/>
      <c r="K139" s="3"/>
      <c r="L139" s="13"/>
      <c r="M139" s="3"/>
      <c r="N139" s="13"/>
      <c r="O139" s="3"/>
      <c r="P139" s="13"/>
    </row>
    <row r="140" spans="2:18" ht="12.75" customHeight="1" x14ac:dyDescent="0.2">
      <c r="B140" s="1"/>
      <c r="D140" s="1" t="s">
        <v>81</v>
      </c>
      <c r="E140" s="13"/>
      <c r="F140" s="13"/>
      <c r="H140" s="13"/>
      <c r="J140" s="13"/>
      <c r="K140" s="3"/>
      <c r="L140" s="13"/>
      <c r="M140" s="3"/>
      <c r="N140" s="13"/>
      <c r="O140" s="3"/>
      <c r="P140" s="13"/>
    </row>
    <row r="141" spans="2:18" ht="12.75" customHeight="1" x14ac:dyDescent="0.2">
      <c r="B141" s="1"/>
      <c r="D141" s="1" t="s">
        <v>78</v>
      </c>
      <c r="E141" s="13"/>
      <c r="F141" s="13"/>
      <c r="H141" s="13"/>
      <c r="J141" s="13"/>
      <c r="K141" s="3"/>
      <c r="L141" s="13"/>
      <c r="M141" s="3"/>
      <c r="N141" s="13"/>
      <c r="O141" s="3"/>
      <c r="P141" s="13"/>
    </row>
    <row r="142" spans="2:18" ht="12.75" customHeight="1" x14ac:dyDescent="0.2">
      <c r="B142" s="12">
        <v>37</v>
      </c>
      <c r="D142" s="1" t="s">
        <v>82</v>
      </c>
      <c r="E142" s="3">
        <v>23</v>
      </c>
      <c r="F142" s="13">
        <v>114925.78956087658</v>
      </c>
      <c r="H142" s="13"/>
      <c r="J142" s="13"/>
      <c r="K142" s="3"/>
      <c r="L142" s="13">
        <f t="shared" ref="L142:L143" si="10">F142*(1+$S$8)</f>
        <v>117684.00851033762</v>
      </c>
      <c r="M142" s="3"/>
      <c r="N142" s="13">
        <f>L142*(1+$S$8)</f>
        <v>120508.42471458572</v>
      </c>
      <c r="O142" s="3"/>
      <c r="P142" s="13"/>
      <c r="R142" s="13"/>
    </row>
    <row r="143" spans="2:18" ht="12.75" customHeight="1" x14ac:dyDescent="0.2">
      <c r="B143" s="12">
        <v>38</v>
      </c>
      <c r="D143" s="1" t="s">
        <v>83</v>
      </c>
      <c r="E143" s="3">
        <v>63</v>
      </c>
      <c r="F143" s="13">
        <v>57839.731466062534</v>
      </c>
      <c r="H143" s="13"/>
      <c r="J143" s="13"/>
      <c r="K143" s="3"/>
      <c r="L143" s="13">
        <f t="shared" si="10"/>
        <v>59227.885021248039</v>
      </c>
      <c r="M143" s="3"/>
      <c r="N143" s="13">
        <f>L143*(1+$S$8)</f>
        <v>60649.354261757995</v>
      </c>
      <c r="O143" s="3"/>
      <c r="P143" s="13"/>
      <c r="R143" s="13"/>
    </row>
    <row r="144" spans="2:18" ht="12.75" customHeight="1" x14ac:dyDescent="0.2">
      <c r="B144" s="3"/>
      <c r="D144" s="59" t="s">
        <v>77</v>
      </c>
      <c r="E144" s="14">
        <f>SUM(E142:E143)</f>
        <v>86</v>
      </c>
      <c r="F144" s="13"/>
      <c r="G144" s="14">
        <f>SUM(G142:G143)</f>
        <v>0</v>
      </c>
      <c r="H144" s="13"/>
      <c r="I144" s="14">
        <f>SUM(I142:I143)</f>
        <v>0</v>
      </c>
      <c r="J144" s="13"/>
      <c r="K144" s="14">
        <f>SUM(K142:K143)</f>
        <v>0</v>
      </c>
      <c r="L144" s="13"/>
      <c r="M144" s="14">
        <f>SUM(M142:M143)</f>
        <v>0</v>
      </c>
      <c r="N144" s="13"/>
      <c r="O144" s="14">
        <f>SUM(O142:O143)</f>
        <v>0</v>
      </c>
      <c r="P144" s="13"/>
      <c r="Q144" s="14">
        <f>SUM(Q142:Q143)</f>
        <v>0</v>
      </c>
    </row>
    <row r="145" spans="1:21" ht="12.75" customHeight="1" x14ac:dyDescent="0.2">
      <c r="B145" s="3"/>
      <c r="D145" s="59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21" ht="12.75" customHeight="1" x14ac:dyDescent="0.2">
      <c r="B146" s="3"/>
      <c r="D146" s="1" t="s">
        <v>84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21" ht="12.75" customHeight="1" x14ac:dyDescent="0.2">
      <c r="B147" s="3"/>
      <c r="D147" s="1" t="s">
        <v>85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21" ht="12.75" customHeight="1" x14ac:dyDescent="0.2">
      <c r="B148" s="12">
        <v>39</v>
      </c>
      <c r="D148" s="57" t="s">
        <v>87</v>
      </c>
      <c r="E148" s="13">
        <v>1</v>
      </c>
      <c r="F148" s="13">
        <v>109026.90814697846</v>
      </c>
      <c r="G148" s="13"/>
      <c r="H148" s="13"/>
      <c r="I148" s="13"/>
      <c r="J148" s="13"/>
      <c r="K148" s="13"/>
      <c r="L148" s="13">
        <f t="shared" ref="L148:L149" si="11">F148*(1+$S$8)</f>
        <v>111643.55394250594</v>
      </c>
      <c r="M148" s="13"/>
      <c r="N148" s="13">
        <f>L148*(1+$S$8)</f>
        <v>114322.99923712609</v>
      </c>
      <c r="O148" s="13"/>
      <c r="P148" s="13"/>
      <c r="Q148" s="13"/>
      <c r="R148" s="13"/>
    </row>
    <row r="149" spans="1:21" ht="12.75" customHeight="1" x14ac:dyDescent="0.2">
      <c r="B149" s="12">
        <v>40</v>
      </c>
      <c r="D149" s="57" t="s">
        <v>86</v>
      </c>
      <c r="E149" s="13">
        <v>1</v>
      </c>
      <c r="F149" s="13">
        <v>108248.6878341922</v>
      </c>
      <c r="G149" s="13"/>
      <c r="H149" s="13"/>
      <c r="I149" s="13"/>
      <c r="J149" s="13"/>
      <c r="K149" s="13"/>
      <c r="L149" s="13">
        <f t="shared" si="11"/>
        <v>110846.65634221281</v>
      </c>
      <c r="M149" s="13"/>
      <c r="N149" s="13">
        <f>L149*(1+$S$8)</f>
        <v>113506.97609442592</v>
      </c>
      <c r="O149" s="13"/>
      <c r="P149" s="13"/>
      <c r="Q149" s="13"/>
      <c r="R149" s="13"/>
    </row>
    <row r="150" spans="1:21" ht="12.75" customHeight="1" x14ac:dyDescent="0.2">
      <c r="B150" s="12">
        <v>41</v>
      </c>
      <c r="C150" s="1"/>
      <c r="D150" s="57" t="s">
        <v>163</v>
      </c>
      <c r="E150" s="3">
        <v>8</v>
      </c>
      <c r="F150" s="13"/>
      <c r="H150" s="13"/>
      <c r="J150" s="13"/>
      <c r="K150" s="3"/>
      <c r="L150" s="13"/>
      <c r="M150" s="3"/>
      <c r="N150" s="13"/>
      <c r="O150" s="3"/>
      <c r="P150" s="13"/>
      <c r="Q150" s="13"/>
      <c r="R150" s="13"/>
    </row>
    <row r="151" spans="1:21" ht="12.75" customHeight="1" x14ac:dyDescent="0.2">
      <c r="B151" s="66"/>
      <c r="C151" s="1"/>
      <c r="D151" s="57" t="s">
        <v>147</v>
      </c>
      <c r="F151" s="13">
        <v>108247.512</v>
      </c>
      <c r="H151" s="13"/>
      <c r="J151" s="13"/>
      <c r="K151" s="3"/>
      <c r="L151" s="13">
        <f t="shared" ref="L151:L153" si="12">F151*(1+$S$8)</f>
        <v>110845.452288</v>
      </c>
      <c r="M151" s="3"/>
      <c r="N151" s="13">
        <f t="shared" ref="N151:N153" si="13">L151*(1+$S$8)</f>
        <v>113505.743142912</v>
      </c>
      <c r="O151" s="3"/>
      <c r="P151" s="13"/>
      <c r="Q151" s="13"/>
      <c r="R151" s="13"/>
    </row>
    <row r="152" spans="1:21" ht="12.75" customHeight="1" x14ac:dyDescent="0.2">
      <c r="B152" s="66"/>
      <c r="C152" s="1"/>
      <c r="D152" s="57" t="s">
        <v>148</v>
      </c>
      <c r="F152" s="13">
        <v>57839.472000000002</v>
      </c>
      <c r="H152" s="13"/>
      <c r="J152" s="13"/>
      <c r="K152" s="3"/>
      <c r="L152" s="13">
        <f t="shared" si="12"/>
        <v>59227.619328000001</v>
      </c>
      <c r="M152" s="3"/>
      <c r="N152" s="13">
        <f t="shared" si="13"/>
        <v>60649.082191872003</v>
      </c>
      <c r="O152" s="3"/>
      <c r="P152" s="13"/>
      <c r="Q152" s="13"/>
      <c r="R152" s="13"/>
    </row>
    <row r="153" spans="1:21" ht="12.75" customHeight="1" x14ac:dyDescent="0.2">
      <c r="B153" s="66"/>
      <c r="C153" s="1"/>
      <c r="D153" s="57" t="s">
        <v>149</v>
      </c>
      <c r="F153" s="13">
        <v>43298.177961599999</v>
      </c>
      <c r="H153" s="13"/>
      <c r="J153" s="13"/>
      <c r="K153" s="3"/>
      <c r="L153" s="13">
        <f t="shared" si="12"/>
        <v>44337.334232678397</v>
      </c>
      <c r="M153" s="3"/>
      <c r="N153" s="13">
        <f t="shared" si="13"/>
        <v>45401.430254262683</v>
      </c>
      <c r="O153" s="3"/>
      <c r="P153" s="13"/>
      <c r="Q153" s="13"/>
      <c r="R153" s="13"/>
    </row>
    <row r="154" spans="1:21" s="22" customFormat="1" ht="12.75" customHeight="1" x14ac:dyDescent="0.2">
      <c r="A154" s="55"/>
      <c r="B154" s="12">
        <v>42</v>
      </c>
      <c r="C154" s="67"/>
      <c r="D154" s="57" t="s">
        <v>150</v>
      </c>
      <c r="E154" s="68">
        <v>3</v>
      </c>
      <c r="F154" s="68"/>
      <c r="G154" s="55"/>
      <c r="H154" s="23"/>
      <c r="I154" s="55"/>
      <c r="J154" s="55"/>
      <c r="K154" s="55"/>
      <c r="L154" s="23"/>
      <c r="M154" s="55"/>
      <c r="N154" s="23"/>
      <c r="O154" s="55"/>
      <c r="P154" s="23"/>
      <c r="Q154" s="3"/>
      <c r="R154" s="23"/>
      <c r="U154" s="21"/>
    </row>
    <row r="155" spans="1:21" s="22" customFormat="1" ht="12.75" customHeight="1" x14ac:dyDescent="0.2">
      <c r="A155" s="55"/>
      <c r="B155" s="56"/>
      <c r="C155" s="67"/>
      <c r="D155" s="57" t="s">
        <v>151</v>
      </c>
      <c r="E155" s="68"/>
      <c r="F155" s="68">
        <v>66766.508349465614</v>
      </c>
      <c r="G155" s="55"/>
      <c r="H155" s="23"/>
      <c r="I155" s="55"/>
      <c r="J155" s="55"/>
      <c r="K155" s="55"/>
      <c r="L155" s="23">
        <f t="shared" ref="L155:L159" si="14">F155*(1+$S$8)</f>
        <v>68368.904549852785</v>
      </c>
      <c r="M155" s="55"/>
      <c r="N155" s="23">
        <f t="shared" ref="N155:N159" si="15">L155*(1+$S$8)</f>
        <v>70009.758259049253</v>
      </c>
      <c r="O155" s="55"/>
      <c r="P155" s="23"/>
      <c r="Q155" s="21"/>
      <c r="R155" s="23"/>
      <c r="U155" s="21"/>
    </row>
    <row r="156" spans="1:21" s="22" customFormat="1" ht="12.75" customHeight="1" x14ac:dyDescent="0.2">
      <c r="A156" s="55"/>
      <c r="B156" s="56"/>
      <c r="C156" s="67"/>
      <c r="D156" s="57" t="s">
        <v>69</v>
      </c>
      <c r="E156" s="68"/>
      <c r="F156" s="68">
        <v>59355.323497612822</v>
      </c>
      <c r="G156" s="55"/>
      <c r="H156" s="23"/>
      <c r="I156" s="55"/>
      <c r="J156" s="55"/>
      <c r="K156" s="55"/>
      <c r="L156" s="23">
        <f t="shared" si="14"/>
        <v>60779.85126155553</v>
      </c>
      <c r="M156" s="55"/>
      <c r="N156" s="23">
        <f t="shared" si="15"/>
        <v>62238.567691832861</v>
      </c>
      <c r="O156" s="55"/>
      <c r="P156" s="23"/>
      <c r="Q156" s="55"/>
      <c r="R156" s="23"/>
      <c r="U156" s="21"/>
    </row>
    <row r="157" spans="1:21" s="22" customFormat="1" ht="12.75" customHeight="1" x14ac:dyDescent="0.2">
      <c r="A157" s="55"/>
      <c r="B157" s="56"/>
      <c r="C157" s="67"/>
      <c r="D157" s="57" t="s">
        <v>71</v>
      </c>
      <c r="E157" s="68"/>
      <c r="F157" s="68">
        <v>52765.977834662401</v>
      </c>
      <c r="G157" s="55"/>
      <c r="H157" s="23"/>
      <c r="I157" s="55"/>
      <c r="J157" s="55"/>
      <c r="K157" s="55"/>
      <c r="L157" s="23">
        <f t="shared" si="14"/>
        <v>54032.361302694299</v>
      </c>
      <c r="M157" s="55"/>
      <c r="N157" s="23">
        <f t="shared" si="15"/>
        <v>55329.137973958961</v>
      </c>
      <c r="O157" s="55"/>
      <c r="P157" s="23"/>
      <c r="Q157" s="55"/>
      <c r="R157" s="23"/>
      <c r="U157" s="21"/>
    </row>
    <row r="158" spans="1:21" s="22" customFormat="1" ht="12.75" customHeight="1" x14ac:dyDescent="0.2">
      <c r="A158" s="55"/>
      <c r="B158" s="56"/>
      <c r="C158" s="67"/>
      <c r="D158" s="57" t="s">
        <v>152</v>
      </c>
      <c r="E158" s="23"/>
      <c r="F158" s="23">
        <v>45104.827057401606</v>
      </c>
      <c r="G158" s="23"/>
      <c r="H158" s="23"/>
      <c r="I158" s="23"/>
      <c r="J158" s="23"/>
      <c r="K158" s="23"/>
      <c r="L158" s="23">
        <f t="shared" si="14"/>
        <v>46187.342906779246</v>
      </c>
      <c r="M158" s="23"/>
      <c r="N158" s="23">
        <f t="shared" si="15"/>
        <v>47295.839136541952</v>
      </c>
      <c r="O158" s="23"/>
      <c r="P158" s="23"/>
      <c r="Q158" s="23"/>
      <c r="R158" s="23"/>
      <c r="U158" s="21"/>
    </row>
    <row r="159" spans="1:21" s="22" customFormat="1" ht="12.75" customHeight="1" x14ac:dyDescent="0.2">
      <c r="A159" s="55"/>
      <c r="B159" s="56"/>
      <c r="C159" s="67"/>
      <c r="D159" s="57" t="s">
        <v>76</v>
      </c>
      <c r="E159" s="68"/>
      <c r="F159" s="68">
        <v>41701.632433920007</v>
      </c>
      <c r="G159" s="55"/>
      <c r="H159" s="23"/>
      <c r="I159" s="55"/>
      <c r="J159" s="55"/>
      <c r="K159" s="55"/>
      <c r="L159" s="23">
        <f t="shared" si="14"/>
        <v>42702.471612334091</v>
      </c>
      <c r="M159" s="55"/>
      <c r="N159" s="23">
        <f t="shared" si="15"/>
        <v>43727.330931030112</v>
      </c>
      <c r="O159" s="55"/>
      <c r="P159" s="23"/>
      <c r="Q159" s="55"/>
      <c r="R159" s="23"/>
      <c r="U159" s="21"/>
    </row>
    <row r="160" spans="1:21" ht="12.75" customHeight="1" x14ac:dyDescent="0.2">
      <c r="B160" s="60"/>
      <c r="D160" s="59" t="s">
        <v>77</v>
      </c>
      <c r="E160" s="14">
        <f>SUM(E148:E159)</f>
        <v>13</v>
      </c>
      <c r="F160" s="13"/>
      <c r="G160" s="14">
        <f>SUM(G148:G159)</f>
        <v>0</v>
      </c>
      <c r="H160" s="13"/>
      <c r="I160" s="14">
        <f>SUM(I148:I159)</f>
        <v>0</v>
      </c>
      <c r="J160" s="13"/>
      <c r="K160" s="14">
        <f>SUM(K148:K159)</f>
        <v>0</v>
      </c>
      <c r="L160" s="13"/>
      <c r="M160" s="14">
        <f>SUM(M148:M159)</f>
        <v>0</v>
      </c>
      <c r="N160" s="13"/>
      <c r="O160" s="14">
        <f>SUM(O148:O159)</f>
        <v>0</v>
      </c>
      <c r="P160" s="13"/>
      <c r="Q160" s="14">
        <f>SUM(Q148:Q159)</f>
        <v>0</v>
      </c>
    </row>
    <row r="161" spans="1:18" ht="12.75" customHeight="1" x14ac:dyDescent="0.2">
      <c r="D161" s="59"/>
      <c r="E161" s="13"/>
      <c r="F161" s="13"/>
      <c r="H161" s="13"/>
      <c r="J161" s="13"/>
      <c r="K161" s="3"/>
      <c r="L161" s="13"/>
      <c r="M161" s="3"/>
      <c r="N161" s="13"/>
      <c r="O161" s="3"/>
      <c r="P161" s="13"/>
    </row>
    <row r="162" spans="1:18" ht="12.75" customHeight="1" x14ac:dyDescent="0.2">
      <c r="D162" s="1" t="s">
        <v>88</v>
      </c>
      <c r="E162" s="14">
        <f>E144+E138+E132+E160</f>
        <v>156</v>
      </c>
      <c r="F162" s="13"/>
      <c r="G162" s="14">
        <f>G144+G138+G132+G160</f>
        <v>0</v>
      </c>
      <c r="H162" s="13"/>
      <c r="I162" s="14">
        <f>I144+I138+I132+I160</f>
        <v>0</v>
      </c>
      <c r="J162" s="13"/>
      <c r="K162" s="14">
        <f>K144+K138+K132+K160</f>
        <v>0</v>
      </c>
      <c r="L162" s="13"/>
      <c r="M162" s="14">
        <f>M144+M138+M132+M160</f>
        <v>0</v>
      </c>
      <c r="N162" s="13"/>
      <c r="O162" s="14">
        <f>O144+O138+O132+O160</f>
        <v>0</v>
      </c>
      <c r="P162" s="13"/>
      <c r="Q162" s="14">
        <f>Q144+Q138+Q132+Q160</f>
        <v>0</v>
      </c>
    </row>
    <row r="163" spans="1:18" ht="12.75" customHeight="1" x14ac:dyDescent="0.2">
      <c r="E163" s="13"/>
      <c r="F163" s="13"/>
      <c r="H163" s="13"/>
      <c r="J163" s="13"/>
      <c r="K163" s="13"/>
      <c r="L163" s="13"/>
      <c r="M163" s="13"/>
      <c r="N163" s="13"/>
      <c r="O163" s="13"/>
      <c r="P163" s="13"/>
    </row>
    <row r="164" spans="1:18" ht="12.75" customHeight="1" x14ac:dyDescent="0.2">
      <c r="A164" s="1"/>
      <c r="B164" s="1"/>
      <c r="C164" s="1"/>
      <c r="E164" s="1"/>
      <c r="F164" s="13"/>
      <c r="H164" s="13"/>
      <c r="J164" s="13"/>
      <c r="K164" s="13"/>
      <c r="L164" s="13"/>
      <c r="M164" s="13"/>
      <c r="N164" s="13"/>
      <c r="O164" s="13"/>
      <c r="P164" s="13"/>
      <c r="R164" s="13"/>
    </row>
    <row r="165" spans="1:18" ht="12.75" customHeight="1" x14ac:dyDescent="0.2">
      <c r="A165" s="1"/>
      <c r="B165" s="1"/>
      <c r="C165" s="1"/>
      <c r="E165" s="1"/>
      <c r="F165" s="13"/>
      <c r="H165" s="13"/>
      <c r="J165" s="13"/>
      <c r="K165" s="13"/>
      <c r="L165" s="13"/>
      <c r="M165" s="13"/>
      <c r="N165" s="13"/>
      <c r="O165" s="13"/>
      <c r="P165" s="13"/>
      <c r="R165" s="13"/>
    </row>
    <row r="166" spans="1:18" ht="12.75" customHeight="1" x14ac:dyDescent="0.2">
      <c r="A166" s="1"/>
      <c r="B166" s="1"/>
      <c r="C166" s="1"/>
      <c r="E166" s="1"/>
      <c r="F166" s="13"/>
      <c r="H166" s="13"/>
      <c r="J166" s="13"/>
      <c r="K166" s="13"/>
      <c r="L166" s="13"/>
      <c r="M166" s="13"/>
      <c r="N166" s="13"/>
      <c r="O166" s="13"/>
      <c r="P166" s="13"/>
      <c r="R166" s="13"/>
    </row>
    <row r="167" spans="1:18" ht="12.75" customHeight="1" x14ac:dyDescent="0.2">
      <c r="A167" s="1"/>
      <c r="B167" s="1"/>
      <c r="C167" s="1"/>
      <c r="E167" s="1"/>
      <c r="F167" s="13"/>
      <c r="H167" s="13"/>
      <c r="J167" s="13"/>
      <c r="K167" s="13"/>
      <c r="L167" s="13"/>
      <c r="M167" s="13"/>
      <c r="N167" s="13"/>
      <c r="O167" s="13"/>
      <c r="P167" s="13"/>
      <c r="R167" s="13"/>
    </row>
    <row r="168" spans="1:18" ht="12.75" customHeight="1" x14ac:dyDescent="0.2">
      <c r="A168" s="1"/>
      <c r="B168" s="1"/>
      <c r="C168" s="1"/>
      <c r="E168" s="1"/>
      <c r="F168" s="13"/>
      <c r="G168" s="13"/>
      <c r="H168" s="13"/>
      <c r="J168" s="13"/>
      <c r="K168" s="13"/>
      <c r="L168" s="13"/>
      <c r="M168" s="13"/>
      <c r="N168" s="13"/>
      <c r="O168" s="13"/>
      <c r="P168" s="13"/>
      <c r="R168" s="13"/>
    </row>
    <row r="169" spans="1:18" ht="12.75" customHeight="1" x14ac:dyDescent="0.2">
      <c r="A169" s="1"/>
      <c r="B169" s="1"/>
      <c r="C169" s="1"/>
      <c r="E169" s="1"/>
      <c r="F169" s="13"/>
      <c r="H169" s="13"/>
      <c r="J169" s="13"/>
      <c r="K169" s="13"/>
      <c r="L169" s="13"/>
      <c r="M169" s="13"/>
      <c r="N169" s="13"/>
      <c r="O169" s="13"/>
      <c r="P169" s="13"/>
      <c r="R169" s="13"/>
    </row>
    <row r="170" spans="1:18" ht="12.75" customHeight="1" x14ac:dyDescent="0.2">
      <c r="A170" s="1"/>
      <c r="B170" s="1"/>
      <c r="C170" s="1"/>
      <c r="E170" s="1"/>
      <c r="F170" s="13"/>
      <c r="H170" s="13"/>
      <c r="J170" s="13"/>
      <c r="K170" s="13"/>
      <c r="L170" s="13"/>
      <c r="M170" s="13"/>
      <c r="N170" s="13"/>
      <c r="O170" s="13"/>
      <c r="P170" s="13"/>
      <c r="R170" s="13"/>
    </row>
    <row r="171" spans="1:18" ht="12.75" customHeight="1" x14ac:dyDescent="0.2">
      <c r="A171" s="1"/>
      <c r="B171" s="1"/>
      <c r="C171" s="1"/>
      <c r="E171" s="1"/>
      <c r="F171" s="13"/>
      <c r="H171" s="13"/>
      <c r="J171" s="13"/>
      <c r="K171" s="13"/>
      <c r="L171" s="13"/>
      <c r="M171" s="13"/>
      <c r="N171" s="13"/>
      <c r="O171" s="13"/>
      <c r="P171" s="13"/>
      <c r="R171" s="13"/>
    </row>
    <row r="172" spans="1:18" ht="12.75" customHeight="1" x14ac:dyDescent="0.2">
      <c r="A172" s="1"/>
      <c r="B172" s="1"/>
      <c r="C172" s="1"/>
      <c r="E172" s="1"/>
      <c r="F172" s="13"/>
      <c r="H172" s="13"/>
      <c r="J172" s="13"/>
      <c r="K172" s="13"/>
      <c r="L172" s="13"/>
      <c r="M172" s="13"/>
      <c r="N172" s="13"/>
      <c r="O172" s="13"/>
      <c r="P172" s="13"/>
      <c r="R172" s="13"/>
    </row>
    <row r="173" spans="1:18" ht="12.75" customHeight="1" x14ac:dyDescent="0.2">
      <c r="A173" s="1"/>
      <c r="B173" s="1"/>
      <c r="C173" s="1"/>
      <c r="E173" s="1"/>
      <c r="F173" s="13"/>
      <c r="H173" s="13"/>
      <c r="J173" s="13"/>
      <c r="K173" s="13"/>
      <c r="L173" s="13"/>
      <c r="M173" s="13"/>
      <c r="N173" s="13"/>
      <c r="O173" s="13"/>
      <c r="P173" s="13"/>
      <c r="R173" s="13"/>
    </row>
    <row r="174" spans="1:18" ht="12.75" customHeight="1" x14ac:dyDescent="0.2">
      <c r="A174" s="1"/>
      <c r="B174" s="1"/>
      <c r="C174" s="1"/>
      <c r="E174" s="1"/>
      <c r="F174" s="13"/>
      <c r="H174" s="13"/>
      <c r="J174" s="13"/>
      <c r="K174" s="13"/>
      <c r="L174" s="13"/>
      <c r="M174" s="13"/>
      <c r="N174" s="13"/>
      <c r="O174" s="13"/>
      <c r="P174" s="13"/>
      <c r="R174" s="13"/>
    </row>
    <row r="175" spans="1:18" ht="12.75" customHeight="1" x14ac:dyDescent="0.2">
      <c r="A175" s="1"/>
      <c r="B175" s="1"/>
      <c r="C175" s="1"/>
      <c r="E175" s="1"/>
      <c r="F175" s="13"/>
      <c r="H175" s="13"/>
      <c r="J175" s="13"/>
      <c r="K175" s="13"/>
      <c r="L175" s="13"/>
      <c r="M175" s="13"/>
      <c r="N175" s="13"/>
      <c r="O175" s="13"/>
      <c r="P175" s="13"/>
      <c r="R175" s="13"/>
    </row>
    <row r="176" spans="1:18" ht="12.75" customHeight="1" x14ac:dyDescent="0.2">
      <c r="A176" s="1"/>
      <c r="B176" s="1"/>
      <c r="C176" s="1"/>
      <c r="E176" s="1"/>
      <c r="F176" s="13"/>
      <c r="H176" s="13"/>
      <c r="J176" s="13"/>
      <c r="K176" s="13"/>
      <c r="L176" s="13"/>
      <c r="M176" s="13"/>
      <c r="N176" s="13"/>
      <c r="O176" s="13"/>
      <c r="P176" s="13"/>
      <c r="R176" s="13"/>
    </row>
    <row r="177" spans="1:18" ht="12.75" customHeight="1" x14ac:dyDescent="0.2">
      <c r="A177" s="1"/>
      <c r="B177" s="1"/>
      <c r="C177" s="1"/>
      <c r="E177" s="1"/>
      <c r="F177" s="13"/>
      <c r="H177" s="13"/>
      <c r="J177" s="13"/>
      <c r="K177" s="13"/>
      <c r="L177" s="13"/>
      <c r="M177" s="13"/>
      <c r="N177" s="13"/>
      <c r="O177" s="13"/>
      <c r="P177" s="13"/>
      <c r="R177" s="13"/>
    </row>
    <row r="178" spans="1:18" ht="12.75" customHeight="1" x14ac:dyDescent="0.2">
      <c r="A178" s="1"/>
      <c r="B178" s="1"/>
      <c r="C178" s="1"/>
      <c r="E178" s="1"/>
      <c r="F178" s="13"/>
      <c r="H178" s="13"/>
      <c r="J178" s="13"/>
      <c r="K178" s="13"/>
      <c r="L178" s="13"/>
      <c r="M178" s="13"/>
      <c r="N178" s="13"/>
      <c r="O178" s="13"/>
      <c r="P178" s="13"/>
      <c r="R178" s="13"/>
    </row>
    <row r="179" spans="1:18" ht="12.75" customHeight="1" x14ac:dyDescent="0.2">
      <c r="A179" s="1"/>
      <c r="B179" s="1"/>
      <c r="C179" s="1"/>
      <c r="E179" s="1"/>
      <c r="F179" s="13"/>
      <c r="H179" s="13"/>
      <c r="J179" s="13"/>
      <c r="K179" s="13"/>
      <c r="L179" s="13"/>
      <c r="M179" s="13"/>
      <c r="N179" s="13"/>
      <c r="O179" s="13"/>
      <c r="P179" s="13"/>
      <c r="R179" s="13"/>
    </row>
    <row r="180" spans="1:18" ht="12.75" customHeight="1" x14ac:dyDescent="0.2">
      <c r="A180" s="1"/>
      <c r="B180" s="1"/>
      <c r="C180" s="1"/>
      <c r="E180" s="1"/>
      <c r="F180" s="13"/>
      <c r="H180" s="13"/>
      <c r="J180" s="13"/>
      <c r="K180" s="13"/>
      <c r="L180" s="13"/>
      <c r="M180" s="13"/>
      <c r="N180" s="13"/>
      <c r="O180" s="13"/>
      <c r="P180" s="13"/>
      <c r="R180" s="13"/>
    </row>
    <row r="181" spans="1:18" ht="12.75" customHeight="1" x14ac:dyDescent="0.2">
      <c r="A181" s="1"/>
      <c r="B181" s="1"/>
      <c r="C181" s="1"/>
      <c r="E181" s="1"/>
      <c r="F181" s="13"/>
      <c r="H181" s="13"/>
      <c r="J181" s="13"/>
      <c r="K181" s="13"/>
      <c r="L181" s="13"/>
      <c r="M181" s="13"/>
      <c r="N181" s="13"/>
      <c r="O181" s="13"/>
      <c r="P181" s="13"/>
      <c r="R181" s="13"/>
    </row>
    <row r="182" spans="1:18" ht="12.75" customHeight="1" x14ac:dyDescent="0.2">
      <c r="A182" s="1"/>
      <c r="B182" s="1"/>
      <c r="C182" s="1"/>
      <c r="E182" s="1"/>
      <c r="F182" s="13"/>
      <c r="H182" s="13"/>
      <c r="J182" s="13"/>
      <c r="K182" s="13"/>
      <c r="L182" s="13"/>
      <c r="M182" s="13"/>
      <c r="N182" s="13"/>
      <c r="O182" s="13"/>
      <c r="P182" s="13"/>
      <c r="R182" s="13"/>
    </row>
    <row r="183" spans="1:18" ht="12.75" customHeight="1" x14ac:dyDescent="0.2">
      <c r="A183" s="1"/>
      <c r="B183" s="1"/>
      <c r="C183" s="1"/>
      <c r="E183" s="1"/>
      <c r="F183" s="13"/>
      <c r="H183" s="13"/>
      <c r="J183" s="13"/>
      <c r="K183" s="13"/>
      <c r="L183" s="13"/>
      <c r="M183" s="13"/>
      <c r="N183" s="13"/>
      <c r="O183" s="13"/>
      <c r="P183" s="13"/>
      <c r="R183" s="13"/>
    </row>
    <row r="184" spans="1:18" ht="12.75" customHeight="1" x14ac:dyDescent="0.2">
      <c r="A184" s="1"/>
      <c r="B184" s="1"/>
      <c r="C184" s="1"/>
      <c r="E184" s="1"/>
      <c r="F184" s="13"/>
      <c r="H184" s="13"/>
      <c r="J184" s="13"/>
      <c r="K184" s="13"/>
      <c r="L184" s="13"/>
      <c r="M184" s="13"/>
      <c r="N184" s="13"/>
      <c r="O184" s="13"/>
      <c r="P184" s="13"/>
      <c r="R184" s="13"/>
    </row>
    <row r="185" spans="1:18" ht="12.75" customHeight="1" x14ac:dyDescent="0.2">
      <c r="A185" s="1"/>
      <c r="B185" s="1"/>
      <c r="C185" s="1"/>
      <c r="E185" s="1"/>
      <c r="F185" s="13"/>
      <c r="H185" s="13"/>
      <c r="J185" s="13"/>
      <c r="K185" s="13"/>
      <c r="L185" s="13"/>
      <c r="M185" s="13"/>
      <c r="N185" s="13"/>
      <c r="O185" s="13"/>
      <c r="P185" s="13"/>
      <c r="R185" s="13"/>
    </row>
    <row r="186" spans="1:18" ht="12.75" customHeight="1" x14ac:dyDescent="0.2">
      <c r="A186" s="1"/>
      <c r="B186" s="1"/>
      <c r="C186" s="1"/>
      <c r="E186" s="1"/>
      <c r="F186" s="13"/>
      <c r="H186" s="13"/>
      <c r="J186" s="13"/>
      <c r="K186" s="13"/>
      <c r="L186" s="13"/>
      <c r="M186" s="13"/>
      <c r="N186" s="13"/>
      <c r="O186" s="13"/>
      <c r="P186" s="13"/>
      <c r="R186" s="13"/>
    </row>
    <row r="187" spans="1:18" ht="12.75" customHeight="1" x14ac:dyDescent="0.2">
      <c r="A187" s="1"/>
      <c r="B187" s="1"/>
      <c r="C187" s="1"/>
      <c r="E187" s="1"/>
      <c r="F187" s="13"/>
      <c r="H187" s="13"/>
      <c r="J187" s="13"/>
      <c r="K187" s="13"/>
      <c r="L187" s="13"/>
      <c r="M187" s="13"/>
      <c r="N187" s="13"/>
      <c r="O187" s="13"/>
      <c r="P187" s="13"/>
      <c r="R187" s="13"/>
    </row>
    <row r="188" spans="1:18" ht="12.75" customHeight="1" x14ac:dyDescent="0.2">
      <c r="A188" s="1"/>
      <c r="B188" s="1"/>
      <c r="C188" s="1"/>
      <c r="E188" s="1"/>
      <c r="F188" s="13"/>
      <c r="H188" s="13"/>
      <c r="J188" s="13"/>
      <c r="K188" s="13"/>
      <c r="L188" s="13"/>
      <c r="M188" s="13"/>
      <c r="N188" s="13"/>
      <c r="O188" s="13"/>
      <c r="P188" s="13"/>
      <c r="R188" s="13"/>
    </row>
    <row r="189" spans="1:18" ht="12.75" customHeight="1" x14ac:dyDescent="0.2">
      <c r="A189" s="1"/>
      <c r="B189" s="1"/>
      <c r="C189" s="1"/>
      <c r="E189" s="1"/>
      <c r="F189" s="13"/>
      <c r="H189" s="13"/>
      <c r="J189" s="13"/>
      <c r="K189" s="13"/>
      <c r="L189" s="13"/>
      <c r="M189" s="13"/>
      <c r="N189" s="13"/>
      <c r="O189" s="13"/>
      <c r="P189" s="13"/>
      <c r="R189" s="13"/>
    </row>
    <row r="190" spans="1:18" ht="12.75" customHeight="1" x14ac:dyDescent="0.2">
      <c r="A190" s="1"/>
      <c r="B190" s="1"/>
      <c r="C190" s="1"/>
      <c r="E190" s="1"/>
      <c r="F190" s="13"/>
      <c r="H190" s="13"/>
      <c r="J190" s="13"/>
      <c r="K190" s="13"/>
      <c r="L190" s="13"/>
      <c r="M190" s="13"/>
      <c r="N190" s="13"/>
      <c r="O190" s="13"/>
      <c r="P190" s="13"/>
      <c r="R190" s="13"/>
    </row>
    <row r="191" spans="1:18" ht="12.75" customHeight="1" x14ac:dyDescent="0.2">
      <c r="A191" s="1"/>
      <c r="B191" s="1"/>
      <c r="C191" s="1"/>
      <c r="E191" s="1"/>
      <c r="F191" s="13"/>
      <c r="H191" s="13"/>
      <c r="J191" s="13"/>
      <c r="K191" s="13"/>
      <c r="L191" s="13"/>
      <c r="M191" s="13"/>
      <c r="N191" s="13"/>
      <c r="O191" s="13"/>
      <c r="P191" s="13"/>
      <c r="R191" s="13"/>
    </row>
    <row r="192" spans="1:18" ht="12.75" customHeight="1" x14ac:dyDescent="0.2">
      <c r="A192" s="1"/>
      <c r="B192" s="1"/>
      <c r="C192" s="1"/>
      <c r="E192" s="1"/>
      <c r="F192" s="13"/>
      <c r="H192" s="13"/>
      <c r="J192" s="13"/>
      <c r="K192" s="13"/>
      <c r="L192" s="13"/>
      <c r="M192" s="13"/>
      <c r="N192" s="13"/>
      <c r="O192" s="13"/>
      <c r="P192" s="13"/>
      <c r="R192" s="13"/>
    </row>
    <row r="193" spans="1:18" ht="12.75" customHeight="1" x14ac:dyDescent="0.2">
      <c r="A193" s="1"/>
      <c r="B193" s="1"/>
      <c r="C193" s="1"/>
      <c r="E193" s="1"/>
      <c r="F193" s="13"/>
      <c r="H193" s="13"/>
      <c r="J193" s="13"/>
      <c r="K193" s="13"/>
      <c r="L193" s="13"/>
      <c r="M193" s="13"/>
      <c r="N193" s="13"/>
      <c r="O193" s="13"/>
      <c r="P193" s="13"/>
      <c r="R193" s="13"/>
    </row>
    <row r="194" spans="1:18" ht="12.75" customHeight="1" x14ac:dyDescent="0.2">
      <c r="A194" s="1"/>
      <c r="B194" s="1"/>
      <c r="C194" s="1"/>
      <c r="E194" s="1"/>
      <c r="F194" s="13"/>
      <c r="H194" s="13"/>
      <c r="J194" s="13"/>
      <c r="K194" s="13"/>
      <c r="L194" s="13"/>
      <c r="M194" s="13"/>
      <c r="N194" s="13"/>
      <c r="O194" s="13"/>
      <c r="P194" s="13"/>
      <c r="R194" s="13"/>
    </row>
    <row r="195" spans="1:18" ht="12.75" customHeight="1" x14ac:dyDescent="0.2">
      <c r="A195" s="1"/>
      <c r="B195" s="1"/>
      <c r="C195" s="1"/>
      <c r="E195" s="1"/>
      <c r="F195" s="13"/>
      <c r="H195" s="13"/>
      <c r="J195" s="13"/>
      <c r="K195" s="13"/>
      <c r="L195" s="13"/>
      <c r="M195" s="13"/>
      <c r="N195" s="13"/>
      <c r="O195" s="13"/>
      <c r="P195" s="13"/>
      <c r="R195" s="13"/>
    </row>
    <row r="196" spans="1:18" ht="12.75" customHeight="1" x14ac:dyDescent="0.2">
      <c r="A196" s="1"/>
      <c r="B196" s="1"/>
      <c r="C196" s="1"/>
      <c r="E196" s="1"/>
      <c r="F196" s="13"/>
      <c r="H196" s="13"/>
      <c r="J196" s="13"/>
      <c r="K196" s="13"/>
      <c r="L196" s="13"/>
      <c r="M196" s="13"/>
      <c r="N196" s="13"/>
      <c r="O196" s="13"/>
      <c r="P196" s="13"/>
      <c r="R196" s="13"/>
    </row>
    <row r="197" spans="1:18" ht="12.75" customHeight="1" x14ac:dyDescent="0.2">
      <c r="A197" s="1"/>
      <c r="B197" s="1"/>
      <c r="C197" s="1"/>
      <c r="E197" s="1"/>
      <c r="F197" s="13"/>
      <c r="H197" s="13"/>
      <c r="J197" s="13"/>
      <c r="K197" s="13"/>
      <c r="L197" s="13"/>
      <c r="M197" s="13"/>
      <c r="N197" s="13"/>
      <c r="O197" s="13"/>
      <c r="P197" s="13"/>
      <c r="R197" s="13"/>
    </row>
    <row r="198" spans="1:18" ht="12.75" customHeight="1" x14ac:dyDescent="0.2">
      <c r="A198" s="1"/>
      <c r="B198" s="1"/>
      <c r="C198" s="1"/>
      <c r="E198" s="1"/>
      <c r="F198" s="13"/>
      <c r="H198" s="13"/>
      <c r="J198" s="13"/>
      <c r="K198" s="13"/>
      <c r="L198" s="13"/>
      <c r="M198" s="13"/>
      <c r="N198" s="13"/>
      <c r="O198" s="13"/>
      <c r="P198" s="13"/>
      <c r="R198" s="13"/>
    </row>
    <row r="199" spans="1:18" ht="12.75" customHeight="1" x14ac:dyDescent="0.2">
      <c r="A199" s="1"/>
      <c r="B199" s="1"/>
      <c r="C199" s="1"/>
      <c r="E199" s="1"/>
      <c r="F199" s="13"/>
      <c r="H199" s="13"/>
      <c r="J199" s="13"/>
      <c r="K199" s="13"/>
      <c r="L199" s="13"/>
      <c r="M199" s="13"/>
      <c r="N199" s="13"/>
      <c r="O199" s="13"/>
      <c r="P199" s="13"/>
      <c r="R199" s="13"/>
    </row>
    <row r="200" spans="1:18" ht="12.75" customHeight="1" x14ac:dyDescent="0.2">
      <c r="A200" s="1"/>
      <c r="B200" s="1"/>
      <c r="C200" s="1"/>
      <c r="E200" s="1"/>
      <c r="F200" s="13"/>
      <c r="H200" s="13"/>
      <c r="J200" s="13"/>
      <c r="K200" s="13"/>
      <c r="L200" s="13"/>
      <c r="M200" s="13"/>
      <c r="N200" s="13"/>
      <c r="O200" s="13"/>
      <c r="P200" s="13"/>
      <c r="R200" s="13"/>
    </row>
    <row r="201" spans="1:18" ht="12.75" customHeight="1" x14ac:dyDescent="0.2">
      <c r="A201" s="1"/>
      <c r="B201" s="1"/>
      <c r="C201" s="1"/>
      <c r="E201" s="1"/>
      <c r="F201" s="13"/>
      <c r="H201" s="13"/>
      <c r="J201" s="13"/>
      <c r="K201" s="13"/>
      <c r="L201" s="13"/>
      <c r="M201" s="13"/>
      <c r="N201" s="13"/>
      <c r="O201" s="13"/>
      <c r="P201" s="13"/>
      <c r="R201" s="13"/>
    </row>
    <row r="202" spans="1:18" ht="12.75" customHeight="1" x14ac:dyDescent="0.2">
      <c r="A202" s="1"/>
      <c r="B202" s="1"/>
      <c r="C202" s="1"/>
      <c r="E202" s="1"/>
      <c r="F202" s="13"/>
      <c r="H202" s="13"/>
      <c r="J202" s="13"/>
      <c r="K202" s="13"/>
      <c r="L202" s="13"/>
      <c r="M202" s="13"/>
      <c r="N202" s="13"/>
      <c r="O202" s="13"/>
      <c r="P202" s="13"/>
      <c r="R202" s="13"/>
    </row>
    <row r="203" spans="1:18" ht="12.75" customHeight="1" x14ac:dyDescent="0.2">
      <c r="A203" s="1"/>
      <c r="B203" s="1"/>
      <c r="C203" s="1"/>
      <c r="E203" s="1"/>
      <c r="F203" s="13"/>
      <c r="H203" s="13"/>
      <c r="J203" s="13"/>
      <c r="K203" s="13"/>
      <c r="L203" s="13"/>
      <c r="M203" s="13"/>
      <c r="N203" s="13"/>
      <c r="O203" s="13"/>
      <c r="P203" s="13"/>
      <c r="R203" s="13"/>
    </row>
    <row r="204" spans="1:18" ht="12.75" customHeight="1" x14ac:dyDescent="0.2">
      <c r="A204" s="1"/>
      <c r="B204" s="1"/>
      <c r="C204" s="1"/>
      <c r="E204" s="1"/>
      <c r="F204" s="13"/>
      <c r="H204" s="13"/>
      <c r="J204" s="13"/>
      <c r="K204" s="13"/>
      <c r="L204" s="13"/>
      <c r="M204" s="13"/>
      <c r="N204" s="13"/>
      <c r="O204" s="13"/>
      <c r="P204" s="13"/>
      <c r="R204" s="13"/>
    </row>
    <row r="205" spans="1:18" ht="12.75" customHeight="1" x14ac:dyDescent="0.2">
      <c r="A205" s="1"/>
      <c r="B205" s="1"/>
      <c r="C205" s="1"/>
      <c r="E205" s="1"/>
      <c r="F205" s="13"/>
      <c r="H205" s="13"/>
      <c r="J205" s="13"/>
      <c r="K205" s="13"/>
      <c r="L205" s="13"/>
      <c r="M205" s="13"/>
      <c r="N205" s="13"/>
      <c r="O205" s="13"/>
      <c r="P205" s="13"/>
      <c r="R205" s="13"/>
    </row>
    <row r="206" spans="1:18" ht="12.75" customHeight="1" x14ac:dyDescent="0.2">
      <c r="A206" s="1"/>
      <c r="B206" s="1"/>
      <c r="C206" s="1"/>
      <c r="E206" s="1"/>
      <c r="F206" s="13"/>
      <c r="H206" s="13"/>
      <c r="J206" s="13"/>
      <c r="K206" s="13"/>
      <c r="L206" s="13"/>
      <c r="M206" s="13"/>
      <c r="N206" s="13"/>
      <c r="O206" s="13"/>
      <c r="P206" s="13"/>
      <c r="R206" s="13"/>
    </row>
    <row r="207" spans="1:18" ht="12.75" customHeight="1" x14ac:dyDescent="0.2">
      <c r="A207" s="1"/>
      <c r="B207" s="1"/>
      <c r="C207" s="1"/>
      <c r="E207" s="1"/>
      <c r="F207" s="13"/>
      <c r="H207" s="13"/>
      <c r="J207" s="13"/>
      <c r="K207" s="13"/>
      <c r="L207" s="13"/>
      <c r="M207" s="13"/>
      <c r="N207" s="13"/>
      <c r="O207" s="13"/>
      <c r="P207" s="13"/>
      <c r="R207" s="13"/>
    </row>
    <row r="208" spans="1:18" ht="12.75" customHeight="1" x14ac:dyDescent="0.2">
      <c r="A208" s="1"/>
      <c r="B208" s="1"/>
      <c r="C208" s="1"/>
      <c r="E208" s="1"/>
      <c r="F208" s="13"/>
      <c r="H208" s="13"/>
      <c r="J208" s="13"/>
      <c r="K208" s="13"/>
      <c r="L208" s="13"/>
      <c r="M208" s="13"/>
      <c r="N208" s="13"/>
      <c r="O208" s="13"/>
      <c r="P208" s="13"/>
      <c r="R208" s="13"/>
    </row>
    <row r="209" spans="1:18" ht="12.75" customHeight="1" x14ac:dyDescent="0.2">
      <c r="A209" s="1"/>
      <c r="B209" s="1"/>
      <c r="C209" s="1"/>
      <c r="E209" s="1"/>
      <c r="F209" s="13"/>
      <c r="H209" s="13"/>
      <c r="J209" s="13"/>
      <c r="K209" s="13"/>
      <c r="L209" s="13"/>
      <c r="M209" s="13"/>
      <c r="N209" s="13"/>
      <c r="O209" s="13"/>
      <c r="P209" s="13"/>
      <c r="R209" s="13"/>
    </row>
    <row r="210" spans="1:18" ht="12.75" customHeight="1" x14ac:dyDescent="0.2">
      <c r="A210" s="1"/>
      <c r="B210" s="1"/>
      <c r="C210" s="1"/>
      <c r="E210" s="1"/>
      <c r="F210" s="13"/>
      <c r="H210" s="13"/>
      <c r="J210" s="13"/>
      <c r="K210" s="13"/>
      <c r="L210" s="13"/>
      <c r="M210" s="13"/>
      <c r="N210" s="13"/>
      <c r="O210" s="13"/>
      <c r="P210" s="13"/>
      <c r="R210" s="13"/>
    </row>
    <row r="211" spans="1:18" ht="12.75" customHeight="1" x14ac:dyDescent="0.2">
      <c r="A211" s="1"/>
      <c r="B211" s="1"/>
      <c r="C211" s="1"/>
      <c r="E211" s="1"/>
      <c r="F211" s="13"/>
      <c r="H211" s="13"/>
      <c r="J211" s="13"/>
      <c r="K211" s="13"/>
      <c r="L211" s="13"/>
      <c r="M211" s="13"/>
      <c r="N211" s="13"/>
      <c r="O211" s="13"/>
      <c r="P211" s="13"/>
      <c r="R211" s="13"/>
    </row>
    <row r="212" spans="1:18" ht="12.75" customHeight="1" x14ac:dyDescent="0.2">
      <c r="A212" s="1"/>
      <c r="B212" s="1"/>
      <c r="C212" s="1"/>
      <c r="E212" s="1"/>
      <c r="F212" s="13"/>
      <c r="H212" s="13"/>
      <c r="J212" s="13"/>
      <c r="K212" s="13"/>
      <c r="L212" s="13"/>
      <c r="M212" s="13"/>
      <c r="N212" s="13"/>
      <c r="O212" s="13"/>
      <c r="P212" s="13"/>
      <c r="R212" s="13"/>
    </row>
    <row r="213" spans="1:18" ht="12.75" customHeight="1" x14ac:dyDescent="0.2">
      <c r="A213" s="1"/>
      <c r="B213" s="1"/>
      <c r="C213" s="1"/>
      <c r="E213" s="1"/>
      <c r="F213" s="13"/>
      <c r="H213" s="13"/>
      <c r="J213" s="13"/>
      <c r="K213" s="13"/>
      <c r="L213" s="13"/>
      <c r="M213" s="13"/>
      <c r="N213" s="13"/>
      <c r="O213" s="13"/>
      <c r="P213" s="13"/>
      <c r="R213" s="13"/>
    </row>
    <row r="214" spans="1:18" ht="12.75" customHeight="1" x14ac:dyDescent="0.2">
      <c r="A214" s="1"/>
      <c r="B214" s="1"/>
      <c r="C214" s="1"/>
      <c r="E214" s="1"/>
      <c r="F214" s="13"/>
      <c r="H214" s="13"/>
      <c r="J214" s="13"/>
      <c r="K214" s="13"/>
      <c r="L214" s="13"/>
      <c r="M214" s="13"/>
      <c r="N214" s="13"/>
      <c r="O214" s="13"/>
      <c r="P214" s="13"/>
      <c r="R214" s="13"/>
    </row>
    <row r="215" spans="1:18" ht="12.75" customHeight="1" x14ac:dyDescent="0.2">
      <c r="A215" s="1"/>
      <c r="B215" s="1"/>
      <c r="C215" s="1"/>
      <c r="E215" s="1"/>
      <c r="F215" s="13"/>
      <c r="H215" s="13"/>
      <c r="J215" s="13"/>
      <c r="K215" s="13"/>
      <c r="L215" s="13"/>
      <c r="M215" s="13"/>
      <c r="N215" s="13"/>
      <c r="O215" s="13"/>
      <c r="P215" s="13"/>
      <c r="R215" s="13"/>
    </row>
    <row r="216" spans="1:18" ht="12.75" customHeight="1" x14ac:dyDescent="0.2">
      <c r="A216" s="1"/>
      <c r="B216" s="1"/>
      <c r="C216" s="1"/>
      <c r="E216" s="1"/>
      <c r="F216" s="13"/>
      <c r="H216" s="13"/>
      <c r="J216" s="13"/>
      <c r="K216" s="13"/>
      <c r="L216" s="13"/>
      <c r="M216" s="13"/>
      <c r="N216" s="13"/>
      <c r="O216" s="13"/>
      <c r="P216" s="13"/>
      <c r="R216" s="13"/>
    </row>
    <row r="217" spans="1:18" ht="12.75" customHeight="1" x14ac:dyDescent="0.2">
      <c r="A217" s="1"/>
      <c r="B217" s="1"/>
      <c r="C217" s="1"/>
      <c r="E217" s="1"/>
      <c r="F217" s="13"/>
      <c r="H217" s="13"/>
      <c r="J217" s="13"/>
      <c r="K217" s="13"/>
      <c r="L217" s="13"/>
      <c r="M217" s="13"/>
      <c r="N217" s="13"/>
      <c r="O217" s="13"/>
      <c r="P217" s="13"/>
      <c r="R217" s="13"/>
    </row>
    <row r="218" spans="1:18" ht="12.75" customHeight="1" x14ac:dyDescent="0.2">
      <c r="A218" s="1"/>
      <c r="B218" s="1"/>
      <c r="C218" s="1"/>
      <c r="E218" s="1"/>
      <c r="F218" s="13"/>
      <c r="H218" s="13"/>
      <c r="J218" s="13"/>
      <c r="K218" s="13"/>
      <c r="L218" s="13"/>
      <c r="M218" s="13"/>
      <c r="N218" s="13"/>
      <c r="O218" s="13"/>
      <c r="P218" s="13"/>
      <c r="R218" s="13"/>
    </row>
    <row r="219" spans="1:18" ht="12.75" customHeight="1" x14ac:dyDescent="0.2">
      <c r="A219" s="1"/>
      <c r="B219" s="1"/>
      <c r="C219" s="1"/>
      <c r="E219" s="1"/>
      <c r="F219" s="13"/>
      <c r="H219" s="13"/>
      <c r="J219" s="13"/>
      <c r="K219" s="13"/>
      <c r="L219" s="13"/>
      <c r="M219" s="13"/>
      <c r="N219" s="13"/>
      <c r="O219" s="13"/>
      <c r="P219" s="13"/>
      <c r="R219" s="13"/>
    </row>
    <row r="220" spans="1:18" ht="12.75" customHeight="1" x14ac:dyDescent="0.2">
      <c r="A220" s="1"/>
      <c r="B220" s="1"/>
      <c r="C220" s="1"/>
      <c r="E220" s="1"/>
      <c r="F220" s="13"/>
      <c r="H220" s="13"/>
      <c r="J220" s="13"/>
      <c r="K220" s="13"/>
      <c r="L220" s="13"/>
      <c r="M220" s="13"/>
      <c r="N220" s="13"/>
      <c r="O220" s="13"/>
      <c r="P220" s="13"/>
      <c r="R220" s="13"/>
    </row>
    <row r="221" spans="1:18" ht="12.75" customHeight="1" x14ac:dyDescent="0.2">
      <c r="A221" s="1"/>
      <c r="B221" s="1"/>
      <c r="C221" s="1"/>
      <c r="E221" s="1"/>
      <c r="F221" s="13"/>
      <c r="H221" s="13"/>
      <c r="J221" s="13"/>
      <c r="K221" s="13"/>
      <c r="L221" s="13"/>
      <c r="M221" s="13"/>
      <c r="N221" s="13"/>
      <c r="O221" s="13"/>
      <c r="P221" s="13"/>
      <c r="R221" s="13"/>
    </row>
    <row r="222" spans="1:18" ht="12.75" customHeight="1" x14ac:dyDescent="0.2">
      <c r="A222" s="1"/>
      <c r="B222" s="1"/>
      <c r="C222" s="1"/>
      <c r="E222" s="1"/>
      <c r="F222" s="13"/>
      <c r="H222" s="13"/>
      <c r="J222" s="13"/>
      <c r="K222" s="13"/>
      <c r="L222" s="13"/>
      <c r="M222" s="13"/>
      <c r="N222" s="13"/>
      <c r="O222" s="13"/>
      <c r="P222" s="13"/>
      <c r="R222" s="13"/>
    </row>
    <row r="223" spans="1:18" ht="12.75" customHeight="1" x14ac:dyDescent="0.2">
      <c r="A223" s="1"/>
      <c r="B223" s="1"/>
      <c r="C223" s="1"/>
      <c r="E223" s="1"/>
      <c r="F223" s="13"/>
      <c r="H223" s="13"/>
      <c r="J223" s="13"/>
      <c r="K223" s="13"/>
      <c r="L223" s="13"/>
      <c r="M223" s="13"/>
      <c r="N223" s="13"/>
      <c r="O223" s="13"/>
      <c r="P223" s="13"/>
      <c r="R223" s="13"/>
    </row>
    <row r="224" spans="1:18" ht="12.75" customHeight="1" x14ac:dyDescent="0.2">
      <c r="A224" s="1"/>
      <c r="B224" s="1"/>
      <c r="C224" s="1"/>
      <c r="E224" s="1"/>
      <c r="F224" s="13"/>
      <c r="H224" s="13"/>
      <c r="J224" s="13"/>
      <c r="K224" s="13"/>
      <c r="L224" s="13"/>
      <c r="M224" s="13"/>
      <c r="N224" s="13"/>
      <c r="O224" s="13"/>
      <c r="P224" s="13"/>
      <c r="R224" s="13"/>
    </row>
    <row r="225" spans="1:18" ht="12.75" customHeight="1" x14ac:dyDescent="0.2">
      <c r="A225" s="1"/>
      <c r="B225" s="1"/>
      <c r="C225" s="1"/>
      <c r="E225" s="1"/>
      <c r="F225" s="13"/>
      <c r="H225" s="13"/>
      <c r="J225" s="13"/>
      <c r="K225" s="13"/>
      <c r="L225" s="13"/>
      <c r="M225" s="13"/>
      <c r="N225" s="13"/>
      <c r="O225" s="13"/>
      <c r="P225" s="13"/>
      <c r="R225" s="13"/>
    </row>
    <row r="226" spans="1:18" ht="12.75" customHeight="1" x14ac:dyDescent="0.2">
      <c r="A226" s="1"/>
      <c r="B226" s="1"/>
      <c r="C226" s="1"/>
      <c r="E226" s="1"/>
      <c r="F226" s="13"/>
      <c r="H226" s="13"/>
      <c r="J226" s="13"/>
      <c r="K226" s="13"/>
      <c r="L226" s="13"/>
      <c r="M226" s="13"/>
      <c r="N226" s="13"/>
      <c r="O226" s="13"/>
      <c r="P226" s="13"/>
      <c r="R226" s="13"/>
    </row>
    <row r="227" spans="1:18" ht="12.75" customHeight="1" x14ac:dyDescent="0.2">
      <c r="A227" s="1"/>
      <c r="B227" s="1"/>
      <c r="C227" s="1"/>
      <c r="E227" s="1"/>
      <c r="F227" s="13"/>
      <c r="H227" s="13"/>
      <c r="J227" s="13"/>
      <c r="K227" s="13"/>
      <c r="L227" s="13"/>
      <c r="M227" s="13"/>
      <c r="N227" s="13"/>
      <c r="O227" s="13"/>
      <c r="P227" s="13"/>
      <c r="R227" s="13"/>
    </row>
    <row r="228" spans="1:18" ht="12.75" customHeight="1" x14ac:dyDescent="0.2">
      <c r="A228" s="1"/>
      <c r="B228" s="1"/>
      <c r="C228" s="1"/>
      <c r="E228" s="1"/>
      <c r="F228" s="13"/>
      <c r="H228" s="13"/>
      <c r="J228" s="13"/>
      <c r="K228" s="13"/>
      <c r="L228" s="13"/>
      <c r="M228" s="13"/>
      <c r="N228" s="13"/>
      <c r="O228" s="13"/>
      <c r="P228" s="13"/>
      <c r="R228" s="13"/>
    </row>
    <row r="229" spans="1:18" ht="12.75" customHeight="1" x14ac:dyDescent="0.2">
      <c r="A229" s="1"/>
      <c r="B229" s="1"/>
      <c r="C229" s="1"/>
      <c r="E229" s="1"/>
      <c r="F229" s="13"/>
      <c r="H229" s="13"/>
      <c r="J229" s="13"/>
      <c r="K229" s="13"/>
      <c r="L229" s="13"/>
      <c r="M229" s="13"/>
      <c r="N229" s="13"/>
      <c r="O229" s="13"/>
      <c r="P229" s="13"/>
      <c r="R229" s="13"/>
    </row>
    <row r="230" spans="1:18" ht="12.75" customHeight="1" x14ac:dyDescent="0.2">
      <c r="A230" s="1"/>
      <c r="B230" s="1"/>
      <c r="C230" s="1"/>
      <c r="E230" s="1"/>
      <c r="F230" s="13"/>
      <c r="H230" s="13"/>
      <c r="J230" s="13"/>
      <c r="K230" s="13"/>
      <c r="L230" s="13"/>
      <c r="M230" s="13"/>
      <c r="N230" s="13"/>
      <c r="O230" s="13"/>
      <c r="P230" s="13"/>
      <c r="R230" s="13"/>
    </row>
    <row r="231" spans="1:18" ht="12.75" customHeight="1" x14ac:dyDescent="0.2">
      <c r="A231" s="1"/>
      <c r="B231" s="1"/>
      <c r="C231" s="1"/>
      <c r="E231" s="1"/>
      <c r="F231" s="13"/>
      <c r="H231" s="13"/>
      <c r="J231" s="13"/>
      <c r="K231" s="13"/>
      <c r="L231" s="13"/>
      <c r="M231" s="13"/>
      <c r="N231" s="13"/>
      <c r="O231" s="13"/>
      <c r="P231" s="13"/>
      <c r="R231" s="13"/>
    </row>
    <row r="232" spans="1:18" ht="12.75" customHeight="1" x14ac:dyDescent="0.2">
      <c r="A232" s="1"/>
      <c r="B232" s="1"/>
      <c r="C232" s="1"/>
      <c r="E232" s="1"/>
      <c r="F232" s="13"/>
      <c r="H232" s="13"/>
      <c r="J232" s="13"/>
      <c r="K232" s="13"/>
      <c r="L232" s="13"/>
      <c r="M232" s="13"/>
      <c r="N232" s="13"/>
      <c r="O232" s="13"/>
      <c r="P232" s="13"/>
      <c r="R232" s="13"/>
    </row>
    <row r="233" spans="1:18" ht="12.75" customHeight="1" x14ac:dyDescent="0.2">
      <c r="A233" s="1"/>
      <c r="B233" s="1"/>
      <c r="C233" s="1"/>
      <c r="E233" s="1"/>
      <c r="F233" s="13"/>
      <c r="H233" s="13"/>
      <c r="J233" s="13"/>
      <c r="K233" s="13"/>
      <c r="L233" s="13"/>
      <c r="M233" s="13"/>
      <c r="N233" s="13"/>
      <c r="O233" s="13"/>
      <c r="P233" s="13"/>
      <c r="R233" s="13"/>
    </row>
    <row r="234" spans="1:18" ht="12.75" customHeight="1" x14ac:dyDescent="0.2">
      <c r="A234" s="1"/>
      <c r="B234" s="1"/>
      <c r="C234" s="1"/>
      <c r="E234" s="1"/>
      <c r="F234" s="13"/>
      <c r="H234" s="13"/>
      <c r="J234" s="13"/>
      <c r="K234" s="13"/>
      <c r="L234" s="13"/>
      <c r="M234" s="13"/>
      <c r="N234" s="13"/>
      <c r="O234" s="13"/>
      <c r="P234" s="13"/>
      <c r="R234" s="13"/>
    </row>
    <row r="235" spans="1:18" ht="12.75" customHeight="1" x14ac:dyDescent="0.2">
      <c r="A235" s="1"/>
      <c r="B235" s="1"/>
      <c r="C235" s="1"/>
      <c r="E235" s="1"/>
      <c r="F235" s="13"/>
      <c r="H235" s="13"/>
      <c r="J235" s="13"/>
      <c r="K235" s="13"/>
      <c r="L235" s="13"/>
      <c r="M235" s="13"/>
      <c r="N235" s="13"/>
      <c r="O235" s="13"/>
      <c r="P235" s="13"/>
      <c r="R235" s="13"/>
    </row>
    <row r="236" spans="1:18" ht="12.75" customHeight="1" x14ac:dyDescent="0.2">
      <c r="A236" s="1"/>
      <c r="B236" s="1"/>
      <c r="C236" s="1"/>
      <c r="E236" s="1"/>
      <c r="F236" s="13"/>
      <c r="H236" s="13"/>
      <c r="J236" s="13"/>
      <c r="K236" s="13"/>
      <c r="L236" s="13"/>
      <c r="M236" s="13"/>
      <c r="N236" s="13"/>
      <c r="O236" s="13"/>
      <c r="P236" s="13"/>
      <c r="R236" s="13"/>
    </row>
    <row r="237" spans="1:18" ht="12.75" customHeight="1" x14ac:dyDescent="0.2">
      <c r="A237" s="1"/>
      <c r="B237" s="1"/>
      <c r="C237" s="1"/>
      <c r="E237" s="1"/>
      <c r="F237" s="13"/>
      <c r="H237" s="13"/>
      <c r="J237" s="13"/>
      <c r="K237" s="13"/>
      <c r="L237" s="13"/>
      <c r="M237" s="13"/>
      <c r="N237" s="13"/>
      <c r="O237" s="13"/>
      <c r="P237" s="13"/>
      <c r="R237" s="13"/>
    </row>
    <row r="238" spans="1:18" ht="12.75" customHeight="1" x14ac:dyDescent="0.2">
      <c r="A238" s="1"/>
      <c r="B238" s="1"/>
      <c r="C238" s="1"/>
      <c r="E238" s="1"/>
      <c r="F238" s="13"/>
      <c r="H238" s="13"/>
      <c r="J238" s="13"/>
      <c r="K238" s="13"/>
      <c r="L238" s="13"/>
      <c r="M238" s="13"/>
      <c r="N238" s="13"/>
      <c r="O238" s="13"/>
      <c r="P238" s="13"/>
      <c r="R238" s="13"/>
    </row>
    <row r="239" spans="1:18" ht="12.75" customHeight="1" x14ac:dyDescent="0.2">
      <c r="A239" s="1"/>
      <c r="B239" s="1"/>
      <c r="C239" s="1"/>
      <c r="E239" s="1"/>
      <c r="F239" s="13"/>
      <c r="H239" s="13"/>
      <c r="J239" s="13"/>
      <c r="K239" s="13"/>
      <c r="L239" s="13"/>
      <c r="M239" s="13"/>
      <c r="N239" s="13"/>
      <c r="O239" s="13"/>
      <c r="P239" s="13"/>
      <c r="R239" s="13"/>
    </row>
    <row r="240" spans="1:18" ht="12.75" customHeight="1" x14ac:dyDescent="0.2">
      <c r="A240" s="1"/>
      <c r="B240" s="1"/>
      <c r="C240" s="1"/>
      <c r="E240" s="1"/>
      <c r="F240" s="13"/>
      <c r="H240" s="13"/>
      <c r="J240" s="13"/>
      <c r="K240" s="13"/>
      <c r="L240" s="13"/>
      <c r="M240" s="13"/>
      <c r="N240" s="13"/>
      <c r="O240" s="13"/>
      <c r="P240" s="13"/>
      <c r="R240" s="13"/>
    </row>
    <row r="241" spans="1:18" ht="12.75" customHeight="1" x14ac:dyDescent="0.2">
      <c r="A241" s="1"/>
      <c r="B241" s="1"/>
      <c r="C241" s="1"/>
      <c r="E241" s="1"/>
      <c r="F241" s="13"/>
      <c r="H241" s="13"/>
      <c r="J241" s="13"/>
      <c r="K241" s="13"/>
      <c r="L241" s="13"/>
      <c r="M241" s="13"/>
      <c r="N241" s="13"/>
      <c r="O241" s="13"/>
      <c r="P241" s="13"/>
      <c r="R241" s="13"/>
    </row>
    <row r="242" spans="1:18" ht="12.75" customHeight="1" x14ac:dyDescent="0.2">
      <c r="A242" s="1"/>
      <c r="B242" s="1"/>
      <c r="C242" s="1"/>
      <c r="E242" s="1"/>
      <c r="F242" s="13"/>
      <c r="H242" s="13"/>
      <c r="J242" s="13"/>
      <c r="K242" s="13"/>
      <c r="L242" s="13"/>
      <c r="M242" s="13"/>
      <c r="N242" s="13"/>
      <c r="O242" s="13"/>
      <c r="P242" s="13"/>
      <c r="R242" s="13"/>
    </row>
    <row r="243" spans="1:18" ht="12.75" customHeight="1" x14ac:dyDescent="0.2">
      <c r="A243" s="1"/>
      <c r="B243" s="1"/>
      <c r="C243" s="1"/>
      <c r="E243" s="1"/>
      <c r="F243" s="13"/>
      <c r="H243" s="13"/>
      <c r="J243" s="13"/>
      <c r="K243" s="13"/>
      <c r="L243" s="13"/>
      <c r="M243" s="13"/>
      <c r="N243" s="13"/>
      <c r="O243" s="13"/>
      <c r="P243" s="13"/>
      <c r="R243" s="13"/>
    </row>
    <row r="244" spans="1:18" ht="12.75" customHeight="1" x14ac:dyDescent="0.2">
      <c r="A244" s="1"/>
      <c r="B244" s="1"/>
      <c r="C244" s="1"/>
      <c r="E244" s="1"/>
      <c r="F244" s="13"/>
      <c r="H244" s="13"/>
      <c r="J244" s="13"/>
      <c r="K244" s="13"/>
      <c r="L244" s="13"/>
      <c r="M244" s="13"/>
      <c r="N244" s="13"/>
      <c r="O244" s="13"/>
      <c r="P244" s="13"/>
      <c r="R244" s="13"/>
    </row>
    <row r="245" spans="1:18" ht="12.75" customHeight="1" x14ac:dyDescent="0.2">
      <c r="A245" s="1"/>
      <c r="B245" s="1"/>
      <c r="C245" s="1"/>
      <c r="E245" s="1"/>
      <c r="F245" s="13"/>
      <c r="H245" s="13"/>
      <c r="J245" s="13"/>
      <c r="K245" s="13"/>
      <c r="L245" s="13"/>
      <c r="M245" s="13"/>
      <c r="N245" s="13"/>
      <c r="O245" s="13"/>
      <c r="P245" s="13"/>
      <c r="R245" s="13"/>
    </row>
    <row r="246" spans="1:18" ht="12.75" customHeight="1" x14ac:dyDescent="0.2">
      <c r="A246" s="1"/>
      <c r="B246" s="1"/>
      <c r="C246" s="1"/>
      <c r="E246" s="1"/>
      <c r="F246" s="13"/>
      <c r="H246" s="13"/>
      <c r="J246" s="13"/>
      <c r="K246" s="13"/>
      <c r="L246" s="13"/>
      <c r="M246" s="13"/>
      <c r="N246" s="13"/>
      <c r="O246" s="13"/>
      <c r="P246" s="13"/>
      <c r="R246" s="13"/>
    </row>
    <row r="247" spans="1:18" ht="12.75" customHeight="1" x14ac:dyDescent="0.2">
      <c r="A247" s="1"/>
      <c r="B247" s="1"/>
      <c r="C247" s="1"/>
      <c r="E247" s="1"/>
      <c r="F247" s="13"/>
      <c r="H247" s="13"/>
      <c r="J247" s="13"/>
      <c r="K247" s="13"/>
      <c r="L247" s="13"/>
      <c r="M247" s="13"/>
      <c r="N247" s="13"/>
      <c r="O247" s="13"/>
      <c r="P247" s="13"/>
      <c r="R247" s="13"/>
    </row>
    <row r="248" spans="1:18" ht="12.75" customHeight="1" x14ac:dyDescent="0.2">
      <c r="A248" s="1"/>
      <c r="B248" s="1"/>
      <c r="C248" s="1"/>
      <c r="E248" s="1"/>
      <c r="F248" s="13"/>
      <c r="H248" s="13"/>
      <c r="J248" s="13"/>
      <c r="K248" s="13"/>
      <c r="L248" s="13"/>
      <c r="M248" s="13"/>
      <c r="N248" s="13"/>
      <c r="O248" s="13"/>
      <c r="P248" s="13"/>
      <c r="R248" s="13"/>
    </row>
    <row r="249" spans="1:18" ht="12.75" customHeight="1" x14ac:dyDescent="0.2">
      <c r="A249" s="1"/>
      <c r="B249" s="1"/>
      <c r="C249" s="1"/>
      <c r="E249" s="1"/>
      <c r="F249" s="13"/>
      <c r="H249" s="13"/>
      <c r="J249" s="13"/>
      <c r="K249" s="13"/>
      <c r="L249" s="13"/>
      <c r="M249" s="13"/>
      <c r="N249" s="13"/>
      <c r="O249" s="13"/>
      <c r="P249" s="13"/>
      <c r="R249" s="13"/>
    </row>
    <row r="250" spans="1:18" ht="12.75" customHeight="1" x14ac:dyDescent="0.2">
      <c r="A250" s="1"/>
      <c r="B250" s="1"/>
      <c r="C250" s="1"/>
      <c r="E250" s="1"/>
      <c r="F250" s="13"/>
      <c r="H250" s="13"/>
      <c r="J250" s="13"/>
      <c r="K250" s="13"/>
      <c r="L250" s="13"/>
      <c r="M250" s="13"/>
      <c r="N250" s="13"/>
      <c r="O250" s="13"/>
      <c r="P250" s="13"/>
      <c r="R250" s="13"/>
    </row>
    <row r="251" spans="1:18" ht="12.75" customHeight="1" x14ac:dyDescent="0.2">
      <c r="A251" s="1"/>
      <c r="B251" s="1"/>
      <c r="C251" s="1"/>
      <c r="E251" s="1"/>
      <c r="F251" s="13"/>
      <c r="H251" s="13"/>
      <c r="J251" s="13"/>
      <c r="K251" s="13"/>
      <c r="L251" s="13"/>
      <c r="M251" s="13"/>
      <c r="N251" s="13"/>
      <c r="O251" s="13"/>
      <c r="P251" s="13"/>
      <c r="R251" s="13"/>
    </row>
    <row r="252" spans="1:18" ht="12.75" customHeight="1" x14ac:dyDescent="0.2">
      <c r="A252" s="1"/>
      <c r="B252" s="1"/>
      <c r="C252" s="1"/>
      <c r="E252" s="1"/>
      <c r="F252" s="13"/>
      <c r="H252" s="13"/>
      <c r="J252" s="13"/>
      <c r="K252" s="13"/>
      <c r="L252" s="13"/>
      <c r="M252" s="13"/>
      <c r="N252" s="13"/>
      <c r="O252" s="13"/>
      <c r="P252" s="13"/>
      <c r="R252" s="13"/>
    </row>
    <row r="253" spans="1:18" ht="12.75" customHeight="1" x14ac:dyDescent="0.2">
      <c r="A253" s="1"/>
      <c r="B253" s="1"/>
      <c r="C253" s="1"/>
      <c r="E253" s="1"/>
      <c r="F253" s="13"/>
      <c r="H253" s="13"/>
      <c r="J253" s="13"/>
      <c r="K253" s="13"/>
      <c r="L253" s="13"/>
      <c r="M253" s="13"/>
      <c r="N253" s="13"/>
      <c r="O253" s="13"/>
      <c r="P253" s="13"/>
      <c r="R253" s="13"/>
    </row>
    <row r="254" spans="1:18" ht="12.75" customHeight="1" x14ac:dyDescent="0.2">
      <c r="A254" s="1"/>
      <c r="B254" s="1"/>
      <c r="C254" s="1"/>
      <c r="E254" s="1"/>
      <c r="F254" s="13"/>
      <c r="H254" s="13"/>
      <c r="J254" s="13"/>
      <c r="K254" s="13"/>
      <c r="L254" s="13"/>
      <c r="M254" s="13"/>
      <c r="N254" s="13"/>
      <c r="O254" s="13"/>
      <c r="P254" s="13"/>
      <c r="R254" s="13"/>
    </row>
    <row r="255" spans="1:18" ht="12.75" customHeight="1" x14ac:dyDescent="0.2">
      <c r="A255" s="1"/>
      <c r="B255" s="1"/>
      <c r="C255" s="1"/>
      <c r="E255" s="1"/>
      <c r="F255" s="13"/>
      <c r="H255" s="13"/>
      <c r="J255" s="13"/>
      <c r="K255" s="13"/>
      <c r="L255" s="13"/>
      <c r="M255" s="13"/>
      <c r="N255" s="13"/>
      <c r="O255" s="13"/>
      <c r="P255" s="13"/>
      <c r="R255" s="13"/>
    </row>
    <row r="256" spans="1:18" ht="12.75" customHeight="1" x14ac:dyDescent="0.2">
      <c r="A256" s="1"/>
      <c r="B256" s="1"/>
      <c r="C256" s="1"/>
      <c r="E256" s="1"/>
      <c r="F256" s="13"/>
      <c r="H256" s="13"/>
      <c r="J256" s="13"/>
      <c r="K256" s="13"/>
      <c r="L256" s="13"/>
      <c r="M256" s="13"/>
      <c r="N256" s="13"/>
      <c r="O256" s="13"/>
      <c r="P256" s="13"/>
      <c r="R256" s="13"/>
    </row>
    <row r="257" spans="1:18" ht="12.75" customHeight="1" x14ac:dyDescent="0.2">
      <c r="A257" s="1"/>
      <c r="B257" s="1"/>
      <c r="C257" s="1"/>
      <c r="E257" s="1"/>
      <c r="F257" s="13"/>
      <c r="H257" s="13"/>
      <c r="J257" s="13"/>
      <c r="K257" s="13"/>
      <c r="L257" s="13"/>
      <c r="M257" s="13"/>
      <c r="N257" s="13"/>
      <c r="O257" s="13"/>
      <c r="P257" s="13"/>
      <c r="R257" s="13"/>
    </row>
    <row r="258" spans="1:18" ht="12.75" customHeight="1" x14ac:dyDescent="0.2">
      <c r="A258" s="1"/>
      <c r="B258" s="1"/>
      <c r="C258" s="1"/>
      <c r="E258" s="1"/>
      <c r="F258" s="13"/>
      <c r="H258" s="13"/>
      <c r="J258" s="13"/>
      <c r="K258" s="13"/>
      <c r="L258" s="13"/>
      <c r="M258" s="13"/>
      <c r="N258" s="13"/>
      <c r="O258" s="13"/>
      <c r="P258" s="13"/>
      <c r="R258" s="13"/>
    </row>
    <row r="259" spans="1:18" ht="12.75" customHeight="1" x14ac:dyDescent="0.2">
      <c r="A259" s="1"/>
      <c r="B259" s="1"/>
      <c r="C259" s="1"/>
      <c r="E259" s="1"/>
      <c r="F259" s="13"/>
      <c r="H259" s="13"/>
      <c r="J259" s="13"/>
      <c r="K259" s="13"/>
      <c r="L259" s="13"/>
      <c r="M259" s="13"/>
      <c r="N259" s="13"/>
      <c r="O259" s="13"/>
      <c r="P259" s="13"/>
      <c r="R259" s="13"/>
    </row>
    <row r="260" spans="1:18" ht="12.75" customHeight="1" x14ac:dyDescent="0.2">
      <c r="A260" s="1"/>
      <c r="B260" s="1"/>
      <c r="C260" s="1"/>
      <c r="E260" s="1"/>
      <c r="F260" s="13"/>
      <c r="H260" s="13"/>
      <c r="J260" s="13"/>
      <c r="K260" s="13"/>
      <c r="L260" s="13"/>
      <c r="M260" s="13"/>
      <c r="N260" s="13"/>
      <c r="O260" s="13"/>
      <c r="P260" s="13"/>
      <c r="R260" s="13"/>
    </row>
    <row r="261" spans="1:18" ht="12.75" customHeight="1" x14ac:dyDescent="0.2">
      <c r="A261" s="1"/>
      <c r="B261" s="1"/>
      <c r="C261" s="1"/>
      <c r="E261" s="1"/>
      <c r="F261" s="13"/>
      <c r="H261" s="13"/>
      <c r="J261" s="13"/>
      <c r="K261" s="13"/>
      <c r="L261" s="13"/>
      <c r="M261" s="13"/>
      <c r="N261" s="13"/>
      <c r="O261" s="13"/>
      <c r="P261" s="13"/>
      <c r="R261" s="13"/>
    </row>
    <row r="262" spans="1:18" ht="12.75" customHeight="1" x14ac:dyDescent="0.2">
      <c r="A262" s="1"/>
      <c r="B262" s="1"/>
      <c r="C262" s="1"/>
      <c r="E262" s="1"/>
      <c r="F262" s="13"/>
      <c r="H262" s="13"/>
      <c r="J262" s="13"/>
      <c r="K262" s="13"/>
      <c r="L262" s="13"/>
      <c r="M262" s="13"/>
      <c r="N262" s="13"/>
      <c r="O262" s="13"/>
      <c r="P262" s="13"/>
      <c r="R262" s="13"/>
    </row>
    <row r="263" spans="1:18" ht="12.75" customHeight="1" x14ac:dyDescent="0.2">
      <c r="A263" s="1"/>
      <c r="B263" s="1"/>
      <c r="C263" s="1"/>
      <c r="E263" s="1"/>
      <c r="F263" s="13"/>
      <c r="H263" s="13"/>
      <c r="J263" s="13"/>
      <c r="K263" s="13"/>
      <c r="L263" s="13"/>
      <c r="M263" s="13"/>
      <c r="N263" s="13"/>
      <c r="O263" s="13"/>
      <c r="P263" s="13"/>
      <c r="R263" s="13"/>
    </row>
    <row r="264" spans="1:18" ht="12.75" customHeight="1" x14ac:dyDescent="0.2">
      <c r="A264" s="1"/>
      <c r="B264" s="1"/>
      <c r="C264" s="1"/>
      <c r="E264" s="1"/>
      <c r="F264" s="13"/>
      <c r="H264" s="13"/>
      <c r="J264" s="13"/>
      <c r="K264" s="13"/>
      <c r="L264" s="13"/>
      <c r="M264" s="13"/>
      <c r="N264" s="13"/>
      <c r="O264" s="13"/>
      <c r="P264" s="13"/>
      <c r="R264" s="13"/>
    </row>
    <row r="265" spans="1:18" ht="12.75" customHeight="1" x14ac:dyDescent="0.2">
      <c r="A265" s="1"/>
      <c r="B265" s="1"/>
      <c r="C265" s="1"/>
      <c r="E265" s="1"/>
      <c r="F265" s="13"/>
      <c r="H265" s="13"/>
      <c r="J265" s="13"/>
      <c r="K265" s="13"/>
      <c r="L265" s="13"/>
      <c r="M265" s="13"/>
      <c r="N265" s="13"/>
      <c r="O265" s="13"/>
      <c r="P265" s="13"/>
      <c r="R265" s="13"/>
    </row>
    <row r="266" spans="1:18" ht="12.75" customHeight="1" x14ac:dyDescent="0.2">
      <c r="A266" s="1"/>
      <c r="B266" s="1"/>
      <c r="C266" s="1"/>
      <c r="E266" s="1"/>
      <c r="F266" s="13"/>
      <c r="H266" s="13"/>
      <c r="J266" s="13"/>
      <c r="K266" s="13"/>
      <c r="L266" s="13"/>
      <c r="M266" s="13"/>
      <c r="N266" s="13"/>
      <c r="O266" s="13"/>
      <c r="P266" s="13"/>
      <c r="R266" s="13"/>
    </row>
    <row r="267" spans="1:18" ht="12.75" customHeight="1" x14ac:dyDescent="0.2">
      <c r="A267" s="1"/>
      <c r="B267" s="1"/>
      <c r="C267" s="1"/>
      <c r="E267" s="1"/>
      <c r="F267" s="13"/>
      <c r="H267" s="13"/>
      <c r="J267" s="13"/>
      <c r="K267" s="13"/>
      <c r="L267" s="13"/>
      <c r="M267" s="13"/>
      <c r="N267" s="13"/>
      <c r="O267" s="13"/>
      <c r="P267" s="13"/>
      <c r="R267" s="13"/>
    </row>
    <row r="268" spans="1:18" ht="12.75" customHeight="1" x14ac:dyDescent="0.2">
      <c r="A268" s="1"/>
      <c r="B268" s="1"/>
      <c r="C268" s="1"/>
      <c r="E268" s="1"/>
      <c r="F268" s="13"/>
      <c r="H268" s="13"/>
      <c r="J268" s="13"/>
      <c r="K268" s="13"/>
      <c r="L268" s="13"/>
      <c r="M268" s="13"/>
      <c r="N268" s="13"/>
      <c r="O268" s="13"/>
      <c r="P268" s="13"/>
      <c r="R268" s="13"/>
    </row>
    <row r="269" spans="1:18" ht="12.75" customHeight="1" x14ac:dyDescent="0.2">
      <c r="A269" s="1"/>
      <c r="B269" s="1"/>
      <c r="C269" s="1"/>
      <c r="E269" s="1"/>
      <c r="F269" s="13"/>
      <c r="H269" s="13"/>
      <c r="J269" s="13"/>
      <c r="K269" s="13"/>
      <c r="L269" s="13"/>
      <c r="M269" s="13"/>
      <c r="N269" s="13"/>
      <c r="O269" s="13"/>
      <c r="P269" s="13"/>
      <c r="R269" s="13"/>
    </row>
    <row r="270" spans="1:18" ht="12.75" customHeight="1" x14ac:dyDescent="0.2">
      <c r="A270" s="1"/>
      <c r="B270" s="1"/>
      <c r="C270" s="1"/>
      <c r="E270" s="1"/>
      <c r="F270" s="13"/>
      <c r="H270" s="13"/>
      <c r="J270" s="13"/>
      <c r="K270" s="13"/>
      <c r="L270" s="13"/>
      <c r="M270" s="13"/>
      <c r="N270" s="13"/>
      <c r="O270" s="13"/>
      <c r="P270" s="13"/>
      <c r="R270" s="13"/>
    </row>
    <row r="271" spans="1:18" ht="12.75" customHeight="1" x14ac:dyDescent="0.2">
      <c r="A271" s="1"/>
      <c r="B271" s="1"/>
      <c r="C271" s="1"/>
      <c r="E271" s="1"/>
      <c r="F271" s="13"/>
      <c r="H271" s="13"/>
      <c r="J271" s="13"/>
      <c r="K271" s="13"/>
      <c r="L271" s="13"/>
      <c r="M271" s="13"/>
      <c r="N271" s="13"/>
      <c r="O271" s="13"/>
      <c r="P271" s="13"/>
      <c r="R271" s="13"/>
    </row>
    <row r="272" spans="1:18" ht="12.75" customHeight="1" x14ac:dyDescent="0.2">
      <c r="A272" s="1"/>
      <c r="B272" s="1"/>
      <c r="C272" s="1"/>
      <c r="E272" s="1"/>
      <c r="F272" s="13"/>
      <c r="H272" s="13"/>
      <c r="J272" s="13"/>
      <c r="K272" s="13"/>
      <c r="L272" s="13"/>
      <c r="M272" s="13"/>
      <c r="N272" s="13"/>
      <c r="O272" s="13"/>
      <c r="P272" s="13"/>
      <c r="R272" s="13"/>
    </row>
    <row r="273" spans="1:18" ht="12.75" customHeight="1" x14ac:dyDescent="0.2">
      <c r="A273" s="1"/>
      <c r="B273" s="1"/>
      <c r="C273" s="1"/>
      <c r="E273" s="1"/>
      <c r="F273" s="13"/>
      <c r="H273" s="13"/>
      <c r="J273" s="13"/>
      <c r="K273" s="13"/>
      <c r="L273" s="13"/>
      <c r="M273" s="13"/>
      <c r="N273" s="13"/>
      <c r="O273" s="13"/>
      <c r="P273" s="13"/>
      <c r="R273" s="13"/>
    </row>
    <row r="274" spans="1:18" ht="12.75" customHeight="1" x14ac:dyDescent="0.2">
      <c r="A274" s="1"/>
      <c r="B274" s="1"/>
      <c r="C274" s="1"/>
      <c r="E274" s="1"/>
      <c r="F274" s="13"/>
      <c r="H274" s="13"/>
      <c r="J274" s="13"/>
      <c r="K274" s="13"/>
      <c r="L274" s="13"/>
      <c r="M274" s="13"/>
      <c r="N274" s="13"/>
      <c r="O274" s="13"/>
      <c r="P274" s="13"/>
      <c r="R274" s="13"/>
    </row>
    <row r="275" spans="1:18" ht="12.75" customHeight="1" x14ac:dyDescent="0.2">
      <c r="A275" s="1"/>
      <c r="B275" s="1"/>
      <c r="C275" s="1"/>
      <c r="E275" s="1"/>
      <c r="F275" s="13"/>
      <c r="H275" s="13"/>
      <c r="J275" s="13"/>
      <c r="K275" s="13"/>
      <c r="L275" s="13"/>
      <c r="M275" s="13"/>
      <c r="N275" s="13"/>
      <c r="O275" s="13"/>
      <c r="P275" s="13"/>
      <c r="R275" s="13"/>
    </row>
    <row r="276" spans="1:18" ht="12.75" customHeight="1" x14ac:dyDescent="0.2">
      <c r="A276" s="1"/>
      <c r="B276" s="1"/>
      <c r="C276" s="1"/>
      <c r="E276" s="1"/>
      <c r="F276" s="13"/>
      <c r="H276" s="13"/>
      <c r="J276" s="13"/>
      <c r="K276" s="13"/>
      <c r="L276" s="13"/>
      <c r="M276" s="13"/>
      <c r="N276" s="13"/>
      <c r="O276" s="13"/>
      <c r="P276" s="13"/>
      <c r="R276" s="13"/>
    </row>
    <row r="277" spans="1:18" ht="12.75" customHeight="1" x14ac:dyDescent="0.2">
      <c r="A277" s="1"/>
      <c r="B277" s="1"/>
      <c r="C277" s="1"/>
      <c r="E277" s="1"/>
      <c r="F277" s="13"/>
      <c r="H277" s="13"/>
      <c r="J277" s="13"/>
      <c r="K277" s="13"/>
      <c r="L277" s="13"/>
      <c r="M277" s="13"/>
      <c r="N277" s="13"/>
      <c r="O277" s="13"/>
      <c r="P277" s="13"/>
      <c r="R277" s="13"/>
    </row>
    <row r="278" spans="1:18" ht="12.75" customHeight="1" x14ac:dyDescent="0.2">
      <c r="A278" s="1"/>
      <c r="B278" s="1"/>
      <c r="C278" s="1"/>
      <c r="E278" s="1"/>
      <c r="F278" s="13"/>
      <c r="H278" s="13"/>
      <c r="J278" s="13"/>
      <c r="K278" s="13"/>
      <c r="L278" s="13"/>
      <c r="M278" s="13"/>
      <c r="N278" s="13"/>
      <c r="O278" s="13"/>
      <c r="P278" s="13"/>
      <c r="R278" s="13"/>
    </row>
    <row r="279" spans="1:18" ht="12.75" customHeight="1" x14ac:dyDescent="0.2">
      <c r="A279" s="1"/>
      <c r="B279" s="1"/>
      <c r="C279" s="1"/>
      <c r="E279" s="1"/>
      <c r="F279" s="13"/>
      <c r="H279" s="13"/>
      <c r="J279" s="13"/>
      <c r="K279" s="13"/>
      <c r="L279" s="13"/>
      <c r="M279" s="13"/>
      <c r="N279" s="13"/>
      <c r="O279" s="13"/>
      <c r="P279" s="13"/>
      <c r="R279" s="13"/>
    </row>
    <row r="280" spans="1:18" ht="12.75" customHeight="1" x14ac:dyDescent="0.2">
      <c r="A280" s="1"/>
      <c r="B280" s="1"/>
      <c r="C280" s="1"/>
      <c r="E280" s="1"/>
      <c r="F280" s="13"/>
      <c r="H280" s="13"/>
      <c r="J280" s="13"/>
      <c r="K280" s="13"/>
      <c r="L280" s="13"/>
      <c r="M280" s="13"/>
      <c r="N280" s="13"/>
      <c r="O280" s="13"/>
      <c r="P280" s="13"/>
      <c r="R280" s="13"/>
    </row>
    <row r="281" spans="1:18" ht="12.75" customHeight="1" x14ac:dyDescent="0.2">
      <c r="A281" s="1"/>
      <c r="B281" s="1"/>
      <c r="C281" s="1"/>
      <c r="E281" s="1"/>
      <c r="F281" s="13"/>
      <c r="H281" s="13"/>
      <c r="J281" s="13"/>
      <c r="K281" s="13"/>
      <c r="L281" s="13"/>
      <c r="M281" s="13"/>
      <c r="N281" s="13"/>
      <c r="O281" s="13"/>
      <c r="P281" s="13"/>
      <c r="R281" s="13"/>
    </row>
    <row r="282" spans="1:18" ht="12.75" customHeight="1" x14ac:dyDescent="0.2">
      <c r="A282" s="1"/>
      <c r="B282" s="1"/>
      <c r="C282" s="1"/>
      <c r="E282" s="1"/>
      <c r="F282" s="13"/>
      <c r="H282" s="13"/>
      <c r="J282" s="13"/>
      <c r="K282" s="13"/>
      <c r="L282" s="13"/>
      <c r="M282" s="13"/>
      <c r="N282" s="13"/>
      <c r="O282" s="13"/>
      <c r="P282" s="13"/>
      <c r="R282" s="13"/>
    </row>
    <row r="283" spans="1:18" ht="12.75" customHeight="1" x14ac:dyDescent="0.2">
      <c r="A283" s="1"/>
      <c r="B283" s="1"/>
      <c r="C283" s="1"/>
      <c r="E283" s="1"/>
      <c r="F283" s="13"/>
      <c r="H283" s="13"/>
      <c r="J283" s="13"/>
      <c r="K283" s="13"/>
      <c r="L283" s="13"/>
      <c r="M283" s="13"/>
      <c r="N283" s="13"/>
      <c r="O283" s="13"/>
      <c r="P283" s="13"/>
      <c r="R283" s="13"/>
    </row>
    <row r="284" spans="1:18" ht="12.75" customHeight="1" x14ac:dyDescent="0.2">
      <c r="A284" s="1"/>
      <c r="B284" s="1"/>
      <c r="C284" s="1"/>
      <c r="E284" s="1"/>
      <c r="F284" s="13"/>
      <c r="H284" s="13"/>
      <c r="J284" s="13"/>
      <c r="K284" s="13"/>
      <c r="L284" s="13"/>
      <c r="M284" s="13"/>
      <c r="N284" s="13"/>
      <c r="O284" s="13"/>
      <c r="P284" s="13"/>
      <c r="R284" s="13"/>
    </row>
    <row r="285" spans="1:18" ht="12.75" customHeight="1" x14ac:dyDescent="0.2">
      <c r="A285" s="1"/>
      <c r="B285" s="1"/>
      <c r="C285" s="1"/>
      <c r="E285" s="1"/>
      <c r="F285" s="13"/>
      <c r="H285" s="13"/>
      <c r="J285" s="13"/>
      <c r="K285" s="13"/>
      <c r="L285" s="13"/>
      <c r="M285" s="13"/>
      <c r="N285" s="13"/>
      <c r="O285" s="13"/>
      <c r="P285" s="13"/>
      <c r="R285" s="13"/>
    </row>
    <row r="286" spans="1:18" ht="12.75" customHeight="1" x14ac:dyDescent="0.2">
      <c r="A286" s="1"/>
      <c r="B286" s="1"/>
      <c r="C286" s="1"/>
      <c r="E286" s="1"/>
      <c r="F286" s="13"/>
      <c r="H286" s="13"/>
      <c r="J286" s="13"/>
      <c r="K286" s="13"/>
      <c r="L286" s="13"/>
      <c r="M286" s="13"/>
      <c r="N286" s="13"/>
      <c r="O286" s="13"/>
      <c r="P286" s="13"/>
      <c r="R286" s="13"/>
    </row>
    <row r="287" spans="1:18" ht="12.75" customHeight="1" x14ac:dyDescent="0.2">
      <c r="A287" s="1"/>
      <c r="B287" s="1"/>
      <c r="C287" s="1"/>
      <c r="E287" s="1"/>
      <c r="F287" s="13"/>
      <c r="H287" s="13"/>
      <c r="J287" s="13"/>
      <c r="K287" s="13"/>
      <c r="L287" s="13"/>
      <c r="M287" s="13"/>
      <c r="N287" s="13"/>
      <c r="O287" s="13"/>
      <c r="P287" s="13"/>
      <c r="R287" s="13"/>
    </row>
    <row r="288" spans="1:18" ht="12.75" customHeight="1" x14ac:dyDescent="0.2">
      <c r="A288" s="1"/>
      <c r="B288" s="1"/>
      <c r="C288" s="1"/>
      <c r="E288" s="1"/>
      <c r="F288" s="13"/>
      <c r="H288" s="13"/>
      <c r="J288" s="13"/>
      <c r="K288" s="13"/>
      <c r="L288" s="13"/>
      <c r="M288" s="13"/>
      <c r="N288" s="13"/>
      <c r="O288" s="13"/>
      <c r="P288" s="13"/>
      <c r="R288" s="13"/>
    </row>
    <row r="289" spans="1:18" ht="12.75" customHeight="1" x14ac:dyDescent="0.2">
      <c r="A289" s="1"/>
      <c r="B289" s="1"/>
      <c r="C289" s="1"/>
      <c r="E289" s="1"/>
      <c r="F289" s="13"/>
      <c r="H289" s="13"/>
      <c r="J289" s="13"/>
      <c r="K289" s="13"/>
      <c r="L289" s="13"/>
      <c r="M289" s="13"/>
      <c r="N289" s="13"/>
      <c r="O289" s="13"/>
      <c r="P289" s="13"/>
      <c r="R289" s="13"/>
    </row>
    <row r="290" spans="1:18" ht="12.75" customHeight="1" x14ac:dyDescent="0.2">
      <c r="A290" s="1"/>
      <c r="B290" s="1"/>
      <c r="C290" s="1"/>
      <c r="E290" s="1"/>
      <c r="F290" s="13"/>
      <c r="H290" s="13"/>
      <c r="J290" s="13"/>
      <c r="K290" s="13"/>
      <c r="L290" s="13"/>
      <c r="M290" s="13"/>
      <c r="N290" s="13"/>
      <c r="O290" s="13"/>
      <c r="P290" s="13"/>
      <c r="R290" s="13"/>
    </row>
    <row r="291" spans="1:18" ht="12.75" customHeight="1" x14ac:dyDescent="0.2">
      <c r="A291" s="1"/>
      <c r="B291" s="1"/>
      <c r="C291" s="1"/>
      <c r="E291" s="1"/>
      <c r="F291" s="13"/>
      <c r="H291" s="13"/>
      <c r="J291" s="13"/>
      <c r="K291" s="13"/>
      <c r="L291" s="13"/>
      <c r="M291" s="13"/>
      <c r="N291" s="13"/>
      <c r="O291" s="13"/>
      <c r="P291" s="13"/>
      <c r="R291" s="13"/>
    </row>
    <row r="292" spans="1:18" ht="12.75" customHeight="1" x14ac:dyDescent="0.2">
      <c r="A292" s="1"/>
      <c r="B292" s="1"/>
      <c r="C292" s="1"/>
      <c r="E292" s="1"/>
      <c r="F292" s="13"/>
      <c r="H292" s="13"/>
      <c r="J292" s="13"/>
      <c r="K292" s="13"/>
      <c r="L292" s="13"/>
      <c r="M292" s="13"/>
      <c r="N292" s="13"/>
      <c r="O292" s="13"/>
      <c r="P292" s="13"/>
      <c r="R292" s="13"/>
    </row>
    <row r="293" spans="1:18" ht="12.75" customHeight="1" x14ac:dyDescent="0.2">
      <c r="A293" s="1"/>
      <c r="B293" s="1"/>
      <c r="C293" s="1"/>
      <c r="E293" s="1"/>
      <c r="F293" s="13"/>
      <c r="H293" s="13"/>
      <c r="J293" s="13"/>
      <c r="K293" s="13"/>
      <c r="L293" s="13"/>
      <c r="M293" s="13"/>
      <c r="N293" s="13"/>
      <c r="O293" s="13"/>
      <c r="P293" s="13"/>
      <c r="R293" s="13"/>
    </row>
    <row r="294" spans="1:18" ht="12.75" customHeight="1" x14ac:dyDescent="0.2">
      <c r="A294" s="1"/>
      <c r="B294" s="1"/>
      <c r="C294" s="1"/>
      <c r="E294" s="1"/>
      <c r="F294" s="13"/>
      <c r="H294" s="13"/>
      <c r="J294" s="13"/>
      <c r="K294" s="13"/>
      <c r="L294" s="13"/>
      <c r="M294" s="13"/>
      <c r="N294" s="13"/>
      <c r="O294" s="13"/>
      <c r="P294" s="13"/>
      <c r="R294" s="13"/>
    </row>
    <row r="295" spans="1:18" ht="12.75" customHeight="1" x14ac:dyDescent="0.2">
      <c r="A295" s="1"/>
      <c r="B295" s="1"/>
      <c r="C295" s="1"/>
      <c r="E295" s="1"/>
      <c r="F295" s="13"/>
      <c r="H295" s="13"/>
      <c r="J295" s="13"/>
      <c r="K295" s="13"/>
      <c r="L295" s="13"/>
      <c r="M295" s="13"/>
      <c r="N295" s="13"/>
      <c r="O295" s="13"/>
      <c r="P295" s="13"/>
      <c r="R295" s="13"/>
    </row>
    <row r="296" spans="1:18" ht="12.75" customHeight="1" x14ac:dyDescent="0.2">
      <c r="A296" s="1"/>
      <c r="B296" s="1"/>
      <c r="C296" s="1"/>
      <c r="E296" s="1"/>
      <c r="F296" s="13"/>
      <c r="H296" s="13"/>
      <c r="J296" s="13"/>
      <c r="K296" s="13"/>
      <c r="L296" s="13"/>
      <c r="M296" s="13"/>
      <c r="N296" s="13"/>
      <c r="O296" s="13"/>
      <c r="P296" s="13"/>
      <c r="R296" s="13"/>
    </row>
    <row r="297" spans="1:18" ht="12.75" customHeight="1" x14ac:dyDescent="0.2">
      <c r="A297" s="1"/>
      <c r="B297" s="1"/>
      <c r="C297" s="1"/>
      <c r="E297" s="1"/>
      <c r="F297" s="13"/>
      <c r="H297" s="13"/>
      <c r="J297" s="13"/>
      <c r="K297" s="13"/>
      <c r="L297" s="13"/>
      <c r="M297" s="13"/>
      <c r="N297" s="13"/>
      <c r="O297" s="13"/>
      <c r="P297" s="13"/>
      <c r="R297" s="13"/>
    </row>
    <row r="298" spans="1:18" ht="12.75" customHeight="1" x14ac:dyDescent="0.2">
      <c r="A298" s="1"/>
      <c r="B298" s="1"/>
      <c r="C298" s="1"/>
      <c r="E298" s="1"/>
      <c r="F298" s="13"/>
      <c r="H298" s="13"/>
      <c r="J298" s="13"/>
      <c r="K298" s="13"/>
      <c r="L298" s="13"/>
      <c r="M298" s="13"/>
      <c r="N298" s="13"/>
      <c r="O298" s="13"/>
      <c r="P298" s="13"/>
      <c r="R298" s="13"/>
    </row>
    <row r="299" spans="1:18" ht="12.75" customHeight="1" x14ac:dyDescent="0.2">
      <c r="A299" s="1"/>
      <c r="B299" s="1"/>
      <c r="C299" s="1"/>
      <c r="E299" s="1"/>
      <c r="F299" s="13"/>
      <c r="H299" s="13"/>
      <c r="J299" s="13"/>
      <c r="K299" s="13"/>
      <c r="L299" s="13"/>
      <c r="M299" s="13"/>
      <c r="N299" s="13"/>
      <c r="O299" s="13"/>
      <c r="P299" s="13"/>
      <c r="R299" s="13"/>
    </row>
    <row r="300" spans="1:18" ht="12.75" customHeight="1" x14ac:dyDescent="0.2">
      <c r="A300" s="1"/>
      <c r="B300" s="1"/>
      <c r="C300" s="1"/>
      <c r="E300" s="1"/>
      <c r="F300" s="13"/>
      <c r="H300" s="13"/>
      <c r="J300" s="13"/>
      <c r="K300" s="13"/>
      <c r="L300" s="13"/>
      <c r="M300" s="13"/>
      <c r="N300" s="13"/>
      <c r="O300" s="13"/>
      <c r="P300" s="13"/>
      <c r="R300" s="13"/>
    </row>
    <row r="301" spans="1:18" ht="12.75" customHeight="1" x14ac:dyDescent="0.2">
      <c r="A301" s="1"/>
      <c r="B301" s="1"/>
      <c r="C301" s="1"/>
      <c r="E301" s="1"/>
      <c r="F301" s="13"/>
      <c r="H301" s="13"/>
      <c r="J301" s="13"/>
      <c r="K301" s="13"/>
      <c r="L301" s="13"/>
      <c r="M301" s="13"/>
      <c r="N301" s="13"/>
      <c r="O301" s="13"/>
      <c r="P301" s="13"/>
      <c r="R301" s="13"/>
    </row>
    <row r="302" spans="1:18" ht="12.75" customHeight="1" x14ac:dyDescent="0.2">
      <c r="A302" s="1"/>
      <c r="B302" s="1"/>
      <c r="C302" s="1"/>
      <c r="E302" s="1"/>
      <c r="F302" s="13"/>
      <c r="H302" s="13"/>
      <c r="J302" s="13"/>
      <c r="K302" s="13"/>
      <c r="L302" s="13"/>
      <c r="M302" s="13"/>
      <c r="N302" s="13"/>
      <c r="O302" s="13"/>
      <c r="P302" s="13"/>
      <c r="R302" s="13"/>
    </row>
    <row r="303" spans="1:18" ht="12.75" customHeight="1" x14ac:dyDescent="0.2">
      <c r="A303" s="1"/>
      <c r="B303" s="1"/>
      <c r="C303" s="1"/>
      <c r="E303" s="1"/>
      <c r="F303" s="13"/>
      <c r="H303" s="13"/>
      <c r="J303" s="13"/>
      <c r="K303" s="13"/>
      <c r="L303" s="13"/>
      <c r="M303" s="13"/>
      <c r="N303" s="13"/>
      <c r="O303" s="13"/>
      <c r="P303" s="13"/>
      <c r="R303" s="13"/>
    </row>
    <row r="304" spans="1:18" ht="12.75" customHeight="1" x14ac:dyDescent="0.2">
      <c r="A304" s="1"/>
      <c r="B304" s="1"/>
      <c r="C304" s="1"/>
      <c r="E304" s="1"/>
      <c r="F304" s="13"/>
      <c r="H304" s="13"/>
      <c r="J304" s="13"/>
      <c r="K304" s="13"/>
      <c r="L304" s="13"/>
      <c r="M304" s="13"/>
      <c r="N304" s="13"/>
      <c r="O304" s="13"/>
      <c r="P304" s="13"/>
      <c r="R304" s="13"/>
    </row>
    <row r="305" spans="1:18" ht="12.75" customHeight="1" x14ac:dyDescent="0.2">
      <c r="A305" s="1"/>
      <c r="B305" s="1"/>
      <c r="C305" s="1"/>
      <c r="E305" s="1"/>
      <c r="F305" s="13"/>
      <c r="H305" s="13"/>
      <c r="J305" s="13"/>
      <c r="K305" s="13"/>
      <c r="L305" s="13"/>
      <c r="M305" s="13"/>
      <c r="N305" s="13"/>
      <c r="O305" s="13"/>
      <c r="P305" s="13"/>
      <c r="R305" s="13"/>
    </row>
    <row r="306" spans="1:18" ht="12.75" customHeight="1" x14ac:dyDescent="0.2">
      <c r="A306" s="1"/>
      <c r="B306" s="1"/>
      <c r="C306" s="1"/>
      <c r="E306" s="1"/>
      <c r="F306" s="13"/>
      <c r="H306" s="13"/>
      <c r="J306" s="13"/>
      <c r="K306" s="13"/>
      <c r="L306" s="13"/>
      <c r="M306" s="13"/>
      <c r="N306" s="13"/>
      <c r="O306" s="13"/>
      <c r="P306" s="13"/>
      <c r="R306" s="13"/>
    </row>
    <row r="307" spans="1:18" ht="12.75" customHeight="1" x14ac:dyDescent="0.2">
      <c r="A307" s="1"/>
      <c r="B307" s="1"/>
      <c r="C307" s="1"/>
      <c r="E307" s="1"/>
      <c r="F307" s="13"/>
      <c r="H307" s="13"/>
      <c r="J307" s="13"/>
      <c r="K307" s="13"/>
      <c r="L307" s="13"/>
      <c r="M307" s="13"/>
      <c r="N307" s="13"/>
      <c r="O307" s="13"/>
      <c r="P307" s="13"/>
      <c r="R307" s="13"/>
    </row>
    <row r="308" spans="1:18" ht="12.75" customHeight="1" x14ac:dyDescent="0.2">
      <c r="A308" s="1"/>
      <c r="B308" s="1"/>
      <c r="C308" s="1"/>
      <c r="E308" s="1"/>
      <c r="F308" s="13"/>
      <c r="H308" s="13"/>
      <c r="J308" s="13"/>
      <c r="K308" s="13"/>
      <c r="L308" s="13"/>
      <c r="M308" s="13"/>
      <c r="N308" s="13"/>
      <c r="O308" s="13"/>
      <c r="P308" s="13"/>
      <c r="R308" s="13"/>
    </row>
    <row r="309" spans="1:18" ht="12.75" customHeight="1" x14ac:dyDescent="0.2">
      <c r="A309" s="1"/>
      <c r="B309" s="1"/>
      <c r="C309" s="1"/>
      <c r="E309" s="1"/>
      <c r="F309" s="13"/>
      <c r="H309" s="13"/>
      <c r="J309" s="13"/>
      <c r="K309" s="13"/>
      <c r="L309" s="13"/>
      <c r="M309" s="13"/>
      <c r="N309" s="13"/>
      <c r="O309" s="13"/>
      <c r="P309" s="13"/>
      <c r="R309" s="13"/>
    </row>
    <row r="310" spans="1:18" ht="12.75" customHeight="1" x14ac:dyDescent="0.2">
      <c r="A310" s="1"/>
      <c r="B310" s="1"/>
      <c r="C310" s="1"/>
      <c r="E310" s="1"/>
      <c r="F310" s="13"/>
      <c r="H310" s="13"/>
      <c r="J310" s="13"/>
      <c r="K310" s="13"/>
      <c r="L310" s="13"/>
      <c r="M310" s="13"/>
      <c r="N310" s="13"/>
      <c r="O310" s="13"/>
      <c r="P310" s="13"/>
      <c r="R310" s="13"/>
    </row>
    <row r="311" spans="1:18" ht="12.75" customHeight="1" x14ac:dyDescent="0.2">
      <c r="A311" s="1"/>
      <c r="B311" s="1"/>
      <c r="C311" s="1"/>
      <c r="E311" s="1"/>
      <c r="F311" s="13"/>
      <c r="H311" s="13"/>
      <c r="J311" s="13"/>
      <c r="K311" s="13"/>
      <c r="L311" s="13"/>
      <c r="M311" s="13"/>
      <c r="N311" s="13"/>
      <c r="O311" s="13"/>
      <c r="P311" s="13"/>
      <c r="R311" s="13"/>
    </row>
    <row r="312" spans="1:18" ht="12.75" customHeight="1" x14ac:dyDescent="0.2">
      <c r="A312" s="1"/>
      <c r="B312" s="1"/>
      <c r="C312" s="1"/>
      <c r="E312" s="1"/>
      <c r="F312" s="13"/>
      <c r="H312" s="13"/>
      <c r="J312" s="13"/>
      <c r="K312" s="13"/>
      <c r="L312" s="13"/>
      <c r="M312" s="13"/>
      <c r="N312" s="13"/>
      <c r="O312" s="13"/>
      <c r="P312" s="13"/>
      <c r="R312" s="13"/>
    </row>
    <row r="313" spans="1:18" ht="12.75" customHeight="1" x14ac:dyDescent="0.2">
      <c r="A313" s="1"/>
      <c r="B313" s="1"/>
      <c r="C313" s="1"/>
      <c r="E313" s="1"/>
      <c r="F313" s="13"/>
      <c r="H313" s="13"/>
      <c r="J313" s="13"/>
      <c r="K313" s="13"/>
      <c r="L313" s="13"/>
      <c r="M313" s="13"/>
      <c r="N313" s="13"/>
      <c r="O313" s="13"/>
      <c r="P313" s="13"/>
      <c r="R313" s="13"/>
    </row>
    <row r="314" spans="1:18" ht="12.75" customHeight="1" x14ac:dyDescent="0.2">
      <c r="A314" s="1"/>
      <c r="B314" s="1"/>
      <c r="C314" s="1"/>
      <c r="E314" s="1"/>
      <c r="F314" s="13"/>
      <c r="H314" s="13"/>
      <c r="J314" s="13"/>
      <c r="K314" s="13"/>
      <c r="L314" s="13"/>
      <c r="M314" s="13"/>
      <c r="N314" s="13"/>
      <c r="O314" s="13"/>
      <c r="P314" s="13"/>
      <c r="R314" s="13"/>
    </row>
    <row r="315" spans="1:18" ht="12.75" customHeight="1" x14ac:dyDescent="0.2">
      <c r="A315" s="1"/>
      <c r="B315" s="1"/>
      <c r="C315" s="1"/>
      <c r="E315" s="1"/>
      <c r="F315" s="13"/>
      <c r="H315" s="13"/>
      <c r="J315" s="13"/>
      <c r="K315" s="13"/>
      <c r="L315" s="13"/>
      <c r="M315" s="13"/>
      <c r="N315" s="13"/>
      <c r="O315" s="13"/>
      <c r="P315" s="13"/>
      <c r="R315" s="13"/>
    </row>
    <row r="316" spans="1:18" ht="12.75" customHeight="1" x14ac:dyDescent="0.2">
      <c r="A316" s="1"/>
      <c r="B316" s="1"/>
      <c r="C316" s="1"/>
      <c r="E316" s="1"/>
      <c r="F316" s="13"/>
      <c r="H316" s="13"/>
      <c r="J316" s="13"/>
      <c r="K316" s="13"/>
      <c r="L316" s="13"/>
      <c r="M316" s="13"/>
      <c r="N316" s="13"/>
      <c r="O316" s="13"/>
      <c r="P316" s="13"/>
      <c r="R316" s="13"/>
    </row>
    <row r="317" spans="1:18" ht="12.75" customHeight="1" x14ac:dyDescent="0.2">
      <c r="A317" s="1"/>
      <c r="B317" s="1"/>
      <c r="C317" s="1"/>
      <c r="E317" s="1"/>
      <c r="F317" s="13"/>
      <c r="H317" s="13"/>
      <c r="J317" s="13"/>
      <c r="K317" s="13"/>
      <c r="L317" s="13"/>
      <c r="M317" s="13"/>
      <c r="N317" s="13"/>
      <c r="O317" s="13"/>
      <c r="P317" s="13"/>
      <c r="R317" s="13"/>
    </row>
    <row r="318" spans="1:18" ht="12.75" customHeight="1" x14ac:dyDescent="0.2">
      <c r="A318" s="1"/>
      <c r="B318" s="1"/>
      <c r="C318" s="1"/>
      <c r="E318" s="1"/>
      <c r="F318" s="13"/>
      <c r="H318" s="13"/>
      <c r="J318" s="13"/>
      <c r="K318" s="13"/>
      <c r="L318" s="13"/>
      <c r="M318" s="13"/>
      <c r="N318" s="13"/>
      <c r="O318" s="13"/>
      <c r="P318" s="13"/>
      <c r="R318" s="13"/>
    </row>
    <row r="319" spans="1:18" ht="12.75" customHeight="1" x14ac:dyDescent="0.2">
      <c r="A319" s="1"/>
      <c r="B319" s="1"/>
      <c r="C319" s="1"/>
      <c r="E319" s="1"/>
      <c r="F319" s="13"/>
      <c r="H319" s="13"/>
      <c r="J319" s="13"/>
      <c r="K319" s="13"/>
      <c r="L319" s="13"/>
      <c r="M319" s="13"/>
      <c r="N319" s="13"/>
      <c r="O319" s="13"/>
      <c r="P319" s="13"/>
      <c r="R319" s="13"/>
    </row>
    <row r="320" spans="1:18" ht="12.75" customHeight="1" x14ac:dyDescent="0.2">
      <c r="A320" s="1"/>
      <c r="B320" s="1"/>
      <c r="C320" s="1"/>
      <c r="E320" s="1"/>
      <c r="F320" s="13"/>
      <c r="H320" s="13"/>
      <c r="J320" s="13"/>
      <c r="K320" s="13"/>
      <c r="L320" s="13"/>
      <c r="M320" s="13"/>
      <c r="N320" s="13"/>
      <c r="O320" s="13"/>
      <c r="P320" s="13"/>
      <c r="R320" s="13"/>
    </row>
    <row r="321" spans="1:18" ht="12.75" customHeight="1" x14ac:dyDescent="0.2">
      <c r="A321" s="1"/>
      <c r="B321" s="1"/>
      <c r="C321" s="1"/>
      <c r="E321" s="1"/>
      <c r="F321" s="13"/>
      <c r="H321" s="13"/>
      <c r="J321" s="13"/>
      <c r="K321" s="13"/>
      <c r="L321" s="13"/>
      <c r="M321" s="13"/>
      <c r="N321" s="13"/>
      <c r="O321" s="13"/>
      <c r="P321" s="13"/>
      <c r="R321" s="13"/>
    </row>
    <row r="322" spans="1:18" ht="12.75" customHeight="1" x14ac:dyDescent="0.2">
      <c r="A322" s="1"/>
      <c r="B322" s="1"/>
      <c r="C322" s="1"/>
      <c r="E322" s="1"/>
      <c r="F322" s="13"/>
      <c r="H322" s="13"/>
      <c r="J322" s="13"/>
      <c r="K322" s="13"/>
      <c r="L322" s="13"/>
      <c r="M322" s="13"/>
      <c r="N322" s="13"/>
      <c r="O322" s="13"/>
      <c r="P322" s="13"/>
      <c r="R322" s="13"/>
    </row>
    <row r="323" spans="1:18" ht="12.75" customHeight="1" x14ac:dyDescent="0.2">
      <c r="A323" s="1"/>
      <c r="B323" s="1"/>
      <c r="C323" s="1"/>
      <c r="E323" s="1"/>
      <c r="F323" s="13"/>
      <c r="H323" s="13"/>
      <c r="J323" s="13"/>
      <c r="K323" s="13"/>
      <c r="L323" s="13"/>
      <c r="M323" s="13"/>
      <c r="N323" s="13"/>
      <c r="O323" s="13"/>
      <c r="P323" s="13"/>
      <c r="R323" s="13"/>
    </row>
    <row r="324" spans="1:18" ht="12.75" customHeight="1" x14ac:dyDescent="0.2">
      <c r="A324" s="1"/>
      <c r="B324" s="1"/>
      <c r="C324" s="1"/>
      <c r="E324" s="1"/>
      <c r="F324" s="13"/>
      <c r="H324" s="13"/>
      <c r="J324" s="13"/>
      <c r="K324" s="13"/>
      <c r="L324" s="13"/>
      <c r="M324" s="13"/>
      <c r="N324" s="13"/>
      <c r="O324" s="13"/>
      <c r="P324" s="13"/>
      <c r="R324" s="13"/>
    </row>
    <row r="325" spans="1:18" ht="12.75" customHeight="1" x14ac:dyDescent="0.2">
      <c r="A325" s="1"/>
      <c r="B325" s="1"/>
      <c r="C325" s="1"/>
      <c r="E325" s="1"/>
      <c r="F325" s="13"/>
      <c r="H325" s="13"/>
      <c r="J325" s="13"/>
      <c r="K325" s="13"/>
      <c r="L325" s="13"/>
      <c r="M325" s="13"/>
      <c r="N325" s="13"/>
      <c r="O325" s="13"/>
      <c r="P325" s="13"/>
      <c r="R325" s="13"/>
    </row>
    <row r="326" spans="1:18" ht="12.75" customHeight="1" x14ac:dyDescent="0.2">
      <c r="A326" s="1"/>
      <c r="B326" s="1"/>
      <c r="C326" s="1"/>
      <c r="E326" s="1"/>
      <c r="F326" s="13"/>
      <c r="H326" s="13"/>
      <c r="J326" s="13"/>
      <c r="K326" s="13"/>
      <c r="L326" s="13"/>
      <c r="M326" s="13"/>
      <c r="N326" s="13"/>
      <c r="O326" s="13"/>
      <c r="P326" s="13"/>
      <c r="R326" s="13"/>
    </row>
    <row r="327" spans="1:18" ht="12.75" customHeight="1" x14ac:dyDescent="0.2">
      <c r="A327" s="1"/>
      <c r="B327" s="1"/>
      <c r="C327" s="1"/>
      <c r="E327" s="1"/>
      <c r="F327" s="13"/>
      <c r="H327" s="13"/>
      <c r="J327" s="13"/>
      <c r="K327" s="13"/>
      <c r="L327" s="13"/>
      <c r="M327" s="13"/>
      <c r="N327" s="13"/>
      <c r="O327" s="13"/>
      <c r="P327" s="13"/>
      <c r="R327" s="13"/>
    </row>
    <row r="328" spans="1:18" ht="12.75" customHeight="1" x14ac:dyDescent="0.2">
      <c r="A328" s="1"/>
      <c r="B328" s="1"/>
      <c r="C328" s="1"/>
      <c r="E328" s="1"/>
      <c r="F328" s="13"/>
      <c r="H328" s="13"/>
      <c r="J328" s="13"/>
      <c r="K328" s="13"/>
      <c r="L328" s="13"/>
      <c r="M328" s="13"/>
      <c r="N328" s="13"/>
      <c r="O328" s="13"/>
      <c r="P328" s="13"/>
      <c r="R328" s="13"/>
    </row>
    <row r="329" spans="1:18" ht="12.75" customHeight="1" x14ac:dyDescent="0.2">
      <c r="A329" s="1"/>
      <c r="B329" s="1"/>
      <c r="C329" s="1"/>
      <c r="E329" s="1"/>
      <c r="F329" s="13"/>
      <c r="H329" s="13"/>
      <c r="J329" s="13"/>
      <c r="K329" s="13"/>
      <c r="L329" s="13"/>
      <c r="M329" s="13"/>
      <c r="N329" s="13"/>
      <c r="O329" s="13"/>
      <c r="P329" s="13"/>
      <c r="R329" s="13"/>
    </row>
    <row r="330" spans="1:18" ht="12.75" customHeight="1" x14ac:dyDescent="0.2">
      <c r="A330" s="1"/>
      <c r="B330" s="1"/>
      <c r="C330" s="1"/>
      <c r="E330" s="1"/>
      <c r="F330" s="13"/>
      <c r="H330" s="13"/>
      <c r="J330" s="13"/>
      <c r="K330" s="13"/>
      <c r="L330" s="13"/>
      <c r="M330" s="13"/>
      <c r="N330" s="13"/>
      <c r="O330" s="13"/>
      <c r="P330" s="13"/>
      <c r="R330" s="13"/>
    </row>
    <row r="331" spans="1:18" ht="12.75" customHeight="1" x14ac:dyDescent="0.2">
      <c r="A331" s="1"/>
      <c r="B331" s="1"/>
      <c r="C331" s="1"/>
      <c r="E331" s="1"/>
      <c r="F331" s="13"/>
      <c r="H331" s="13"/>
      <c r="J331" s="13"/>
      <c r="K331" s="13"/>
      <c r="L331" s="13"/>
      <c r="M331" s="13"/>
      <c r="N331" s="13"/>
      <c r="O331" s="13"/>
      <c r="P331" s="13"/>
      <c r="R331" s="13"/>
    </row>
    <row r="332" spans="1:18" ht="12.75" customHeight="1" x14ac:dyDescent="0.2">
      <c r="A332" s="1"/>
      <c r="B332" s="1"/>
      <c r="C332" s="1"/>
      <c r="E332" s="1"/>
      <c r="F332" s="13"/>
      <c r="H332" s="13"/>
      <c r="J332" s="13"/>
      <c r="K332" s="13"/>
      <c r="L332" s="13"/>
      <c r="M332" s="13"/>
      <c r="N332" s="13"/>
      <c r="O332" s="13"/>
      <c r="P332" s="13"/>
      <c r="R332" s="13"/>
    </row>
    <row r="333" spans="1:18" ht="12.75" customHeight="1" x14ac:dyDescent="0.2">
      <c r="A333" s="1"/>
      <c r="B333" s="1"/>
      <c r="C333" s="1"/>
      <c r="E333" s="1"/>
      <c r="F333" s="13"/>
      <c r="H333" s="13"/>
      <c r="J333" s="13"/>
      <c r="K333" s="13"/>
      <c r="L333" s="13"/>
      <c r="M333" s="13"/>
      <c r="N333" s="13"/>
      <c r="O333" s="13"/>
      <c r="P333" s="13"/>
      <c r="R333" s="13"/>
    </row>
    <row r="334" spans="1:18" ht="12.75" customHeight="1" x14ac:dyDescent="0.2">
      <c r="A334" s="1"/>
      <c r="B334" s="1"/>
      <c r="C334" s="1"/>
      <c r="E334" s="1"/>
      <c r="F334" s="13"/>
      <c r="H334" s="13"/>
      <c r="J334" s="13"/>
      <c r="K334" s="13"/>
      <c r="L334" s="13"/>
      <c r="M334" s="13"/>
      <c r="N334" s="13"/>
      <c r="O334" s="13"/>
      <c r="P334" s="13"/>
      <c r="R334" s="13"/>
    </row>
    <row r="335" spans="1:18" ht="12.75" customHeight="1" x14ac:dyDescent="0.2">
      <c r="A335" s="1"/>
      <c r="B335" s="1"/>
      <c r="C335" s="1"/>
      <c r="E335" s="1"/>
      <c r="F335" s="13"/>
      <c r="H335" s="13"/>
      <c r="J335" s="13"/>
      <c r="K335" s="13"/>
      <c r="L335" s="13"/>
      <c r="M335" s="13"/>
      <c r="N335" s="13"/>
      <c r="O335" s="13"/>
      <c r="P335" s="13"/>
      <c r="R335" s="13"/>
    </row>
    <row r="336" spans="1:18" ht="12.75" customHeight="1" x14ac:dyDescent="0.2">
      <c r="A336" s="1"/>
      <c r="B336" s="1"/>
      <c r="C336" s="1"/>
      <c r="E336" s="1"/>
      <c r="F336" s="13"/>
      <c r="H336" s="13"/>
      <c r="J336" s="13"/>
      <c r="K336" s="13"/>
      <c r="L336" s="13"/>
      <c r="M336" s="13"/>
      <c r="N336" s="13"/>
      <c r="O336" s="13"/>
      <c r="P336" s="13"/>
      <c r="R336" s="13"/>
    </row>
    <row r="337" spans="1:18" ht="12.75" customHeight="1" x14ac:dyDescent="0.2">
      <c r="A337" s="1"/>
      <c r="B337" s="1"/>
      <c r="C337" s="1"/>
      <c r="E337" s="1"/>
      <c r="F337" s="13"/>
      <c r="H337" s="13"/>
      <c r="J337" s="13"/>
      <c r="K337" s="13"/>
      <c r="L337" s="13"/>
      <c r="M337" s="13"/>
      <c r="N337" s="13"/>
      <c r="O337" s="13"/>
      <c r="P337" s="13"/>
      <c r="R337" s="13"/>
    </row>
    <row r="338" spans="1:18" ht="12.75" customHeight="1" x14ac:dyDescent="0.2">
      <c r="A338" s="1"/>
      <c r="B338" s="1"/>
      <c r="C338" s="1"/>
      <c r="E338" s="1"/>
      <c r="F338" s="13"/>
      <c r="H338" s="13"/>
      <c r="J338" s="13"/>
      <c r="K338" s="13"/>
      <c r="L338" s="13"/>
      <c r="M338" s="13"/>
      <c r="N338" s="13"/>
      <c r="O338" s="13"/>
      <c r="P338" s="13"/>
      <c r="R338" s="13"/>
    </row>
    <row r="339" spans="1:18" ht="12.75" customHeight="1" x14ac:dyDescent="0.2">
      <c r="A339" s="1"/>
      <c r="B339" s="1"/>
      <c r="C339" s="1"/>
      <c r="E339" s="1"/>
      <c r="F339" s="13"/>
      <c r="H339" s="13"/>
      <c r="J339" s="13"/>
      <c r="K339" s="13"/>
      <c r="L339" s="13"/>
      <c r="M339" s="13"/>
      <c r="N339" s="13"/>
      <c r="O339" s="13"/>
      <c r="P339" s="13"/>
      <c r="R339" s="13"/>
    </row>
    <row r="340" spans="1:18" ht="12.75" customHeight="1" x14ac:dyDescent="0.2">
      <c r="A340" s="1"/>
      <c r="B340" s="1"/>
      <c r="C340" s="1"/>
      <c r="E340" s="1"/>
      <c r="F340" s="13"/>
      <c r="H340" s="13"/>
      <c r="J340" s="13"/>
      <c r="K340" s="13"/>
      <c r="L340" s="13"/>
      <c r="M340" s="13"/>
      <c r="N340" s="13"/>
      <c r="O340" s="13"/>
      <c r="P340" s="13"/>
      <c r="R340" s="13"/>
    </row>
    <row r="341" spans="1:18" ht="12.75" customHeight="1" x14ac:dyDescent="0.2">
      <c r="A341" s="1"/>
      <c r="B341" s="1"/>
      <c r="C341" s="1"/>
      <c r="E341" s="1"/>
      <c r="F341" s="13"/>
      <c r="H341" s="13"/>
      <c r="J341" s="13"/>
      <c r="K341" s="13"/>
      <c r="L341" s="13"/>
      <c r="M341" s="13"/>
      <c r="N341" s="13"/>
      <c r="O341" s="13"/>
      <c r="P341" s="13"/>
      <c r="R341" s="13"/>
    </row>
    <row r="342" spans="1:18" ht="12.75" customHeight="1" x14ac:dyDescent="0.2">
      <c r="A342" s="1"/>
      <c r="B342" s="1"/>
      <c r="C342" s="1"/>
      <c r="E342" s="1"/>
      <c r="F342" s="13"/>
      <c r="H342" s="13"/>
      <c r="J342" s="13"/>
      <c r="K342" s="13"/>
      <c r="L342" s="13"/>
      <c r="M342" s="13"/>
      <c r="N342" s="13"/>
      <c r="O342" s="13"/>
      <c r="P342" s="13"/>
      <c r="R342" s="13"/>
    </row>
    <row r="343" spans="1:18" ht="12.75" customHeight="1" x14ac:dyDescent="0.2">
      <c r="A343" s="1"/>
      <c r="B343" s="1"/>
      <c r="C343" s="1"/>
      <c r="E343" s="1"/>
      <c r="F343" s="13"/>
      <c r="H343" s="13"/>
      <c r="J343" s="13"/>
      <c r="K343" s="13"/>
      <c r="L343" s="13"/>
      <c r="M343" s="13"/>
      <c r="N343" s="13"/>
      <c r="O343" s="13"/>
      <c r="P343" s="13"/>
      <c r="R343" s="13"/>
    </row>
    <row r="344" spans="1:18" ht="12.75" customHeight="1" x14ac:dyDescent="0.2">
      <c r="A344" s="1"/>
      <c r="B344" s="1"/>
      <c r="C344" s="1"/>
      <c r="E344" s="1"/>
      <c r="F344" s="13"/>
      <c r="H344" s="13"/>
      <c r="J344" s="13"/>
      <c r="K344" s="13"/>
      <c r="L344" s="13"/>
      <c r="M344" s="13"/>
      <c r="N344" s="13"/>
      <c r="O344" s="13"/>
      <c r="P344" s="13"/>
      <c r="R344" s="13"/>
    </row>
    <row r="345" spans="1:18" ht="12.75" customHeight="1" x14ac:dyDescent="0.2">
      <c r="A345" s="1"/>
      <c r="B345" s="1"/>
      <c r="C345" s="1"/>
      <c r="E345" s="1"/>
      <c r="F345" s="13"/>
      <c r="H345" s="13"/>
      <c r="J345" s="13"/>
      <c r="K345" s="13"/>
      <c r="L345" s="13"/>
      <c r="M345" s="13"/>
      <c r="N345" s="13"/>
      <c r="O345" s="13"/>
      <c r="P345" s="13"/>
      <c r="R345" s="13"/>
    </row>
    <row r="346" spans="1:18" ht="12.75" customHeight="1" x14ac:dyDescent="0.2">
      <c r="A346" s="1"/>
      <c r="B346" s="1"/>
      <c r="C346" s="1"/>
      <c r="E346" s="1"/>
      <c r="F346" s="13"/>
      <c r="H346" s="13"/>
      <c r="J346" s="13"/>
      <c r="K346" s="13"/>
      <c r="L346" s="13"/>
      <c r="M346" s="13"/>
      <c r="N346" s="13"/>
      <c r="O346" s="13"/>
      <c r="P346" s="13"/>
      <c r="R346" s="13"/>
    </row>
    <row r="347" spans="1:18" ht="12.75" customHeight="1" x14ac:dyDescent="0.2">
      <c r="A347" s="1"/>
      <c r="B347" s="1"/>
      <c r="C347" s="1"/>
      <c r="E347" s="1"/>
      <c r="F347" s="13"/>
      <c r="H347" s="13"/>
      <c r="J347" s="13"/>
      <c r="K347" s="13"/>
      <c r="L347" s="13"/>
      <c r="M347" s="13"/>
      <c r="N347" s="13"/>
      <c r="O347" s="13"/>
      <c r="P347" s="13"/>
      <c r="R347" s="13"/>
    </row>
    <row r="348" spans="1:18" ht="12.75" customHeight="1" x14ac:dyDescent="0.2">
      <c r="A348" s="1"/>
      <c r="B348" s="1"/>
      <c r="C348" s="1"/>
      <c r="E348" s="1"/>
      <c r="F348" s="13"/>
      <c r="J348" s="13"/>
      <c r="K348" s="13"/>
      <c r="L348" s="13"/>
      <c r="M348" s="13"/>
      <c r="N348" s="13"/>
      <c r="O348" s="13"/>
      <c r="P348" s="13"/>
      <c r="R348" s="13"/>
    </row>
    <row r="349" spans="1:18" ht="12.75" customHeight="1" x14ac:dyDescent="0.2">
      <c r="A349" s="1"/>
      <c r="B349" s="1"/>
      <c r="C349" s="1"/>
      <c r="E349" s="1"/>
      <c r="F349" s="13"/>
      <c r="J349" s="13"/>
      <c r="K349" s="13"/>
      <c r="L349" s="13"/>
      <c r="M349" s="13"/>
      <c r="N349" s="13"/>
      <c r="O349" s="13"/>
      <c r="P349" s="13"/>
      <c r="R349" s="13"/>
    </row>
    <row r="350" spans="1:18" ht="12.75" customHeight="1" x14ac:dyDescent="0.2">
      <c r="A350" s="1"/>
      <c r="B350" s="1"/>
      <c r="C350" s="1"/>
      <c r="E350" s="1"/>
      <c r="F350" s="13"/>
      <c r="J350" s="13"/>
      <c r="K350" s="13"/>
      <c r="L350" s="13"/>
      <c r="M350" s="13"/>
      <c r="N350" s="13"/>
      <c r="O350" s="13"/>
      <c r="P350" s="13"/>
      <c r="R350" s="13"/>
    </row>
    <row r="351" spans="1:18" ht="12.75" customHeight="1" x14ac:dyDescent="0.2">
      <c r="A351" s="1"/>
      <c r="B351" s="1"/>
      <c r="C351" s="1"/>
      <c r="E351" s="1"/>
      <c r="F351" s="13"/>
      <c r="J351" s="13"/>
      <c r="K351" s="13"/>
      <c r="L351" s="13"/>
      <c r="M351" s="13"/>
      <c r="N351" s="13"/>
      <c r="O351" s="13"/>
      <c r="P351" s="13"/>
      <c r="R351" s="13"/>
    </row>
    <row r="352" spans="1:18" ht="12.75" customHeight="1" x14ac:dyDescent="0.2">
      <c r="A352" s="1"/>
      <c r="B352" s="1"/>
      <c r="C352" s="1"/>
      <c r="E352" s="1"/>
      <c r="F352" s="13"/>
      <c r="J352" s="13"/>
      <c r="K352" s="13"/>
      <c r="L352" s="13"/>
      <c r="M352" s="13"/>
      <c r="N352" s="13"/>
      <c r="O352" s="13"/>
      <c r="P352" s="13"/>
      <c r="R352" s="13"/>
    </row>
    <row r="353" spans="1:18" ht="12.75" customHeight="1" x14ac:dyDescent="0.2">
      <c r="A353" s="1"/>
      <c r="B353" s="1"/>
      <c r="C353" s="1"/>
      <c r="E353" s="1"/>
      <c r="F353" s="13"/>
      <c r="J353" s="13"/>
      <c r="K353" s="13"/>
      <c r="L353" s="13"/>
      <c r="M353" s="13"/>
      <c r="N353" s="13"/>
      <c r="O353" s="13"/>
      <c r="P353" s="13"/>
      <c r="R353" s="13"/>
    </row>
    <row r="354" spans="1:18" ht="12.75" customHeight="1" x14ac:dyDescent="0.2">
      <c r="A354" s="1"/>
      <c r="B354" s="1"/>
      <c r="C354" s="1"/>
      <c r="E354" s="1"/>
      <c r="F354" s="13"/>
      <c r="J354" s="13"/>
      <c r="K354" s="13"/>
      <c r="L354" s="13"/>
      <c r="M354" s="13"/>
      <c r="N354" s="13"/>
      <c r="O354" s="13"/>
      <c r="P354" s="13"/>
      <c r="R354" s="13"/>
    </row>
    <row r="355" spans="1:18" ht="12.75" customHeight="1" x14ac:dyDescent="0.2">
      <c r="A355" s="1"/>
      <c r="B355" s="1"/>
      <c r="C355" s="1"/>
      <c r="E355" s="1"/>
      <c r="F355" s="13"/>
      <c r="J355" s="13"/>
      <c r="K355" s="13"/>
      <c r="L355" s="13"/>
      <c r="M355" s="13"/>
      <c r="N355" s="13"/>
      <c r="O355" s="13"/>
      <c r="P355" s="13"/>
      <c r="R355" s="13"/>
    </row>
    <row r="356" spans="1:18" ht="12.75" customHeight="1" x14ac:dyDescent="0.2">
      <c r="A356" s="1"/>
      <c r="B356" s="1"/>
      <c r="C356" s="1"/>
      <c r="E356" s="1"/>
      <c r="F356" s="13"/>
      <c r="J356" s="13"/>
      <c r="K356" s="13"/>
      <c r="L356" s="13"/>
      <c r="M356" s="13"/>
      <c r="N356" s="13"/>
      <c r="O356" s="13"/>
      <c r="P356" s="13"/>
      <c r="R356" s="13"/>
    </row>
    <row r="357" spans="1:18" ht="12.75" customHeight="1" x14ac:dyDescent="0.2">
      <c r="A357" s="1"/>
      <c r="B357" s="1"/>
      <c r="C357" s="1"/>
      <c r="E357" s="1"/>
      <c r="F357" s="13"/>
      <c r="J357" s="13"/>
      <c r="K357" s="13"/>
      <c r="L357" s="13"/>
      <c r="M357" s="13"/>
      <c r="N357" s="13"/>
      <c r="O357" s="13"/>
      <c r="P357" s="13"/>
      <c r="R357" s="13"/>
    </row>
    <row r="358" spans="1:18" ht="12.75" customHeight="1" x14ac:dyDescent="0.2">
      <c r="A358" s="1"/>
      <c r="B358" s="1"/>
      <c r="C358" s="1"/>
      <c r="E358" s="1"/>
      <c r="F358" s="13"/>
      <c r="J358" s="13"/>
      <c r="K358" s="13"/>
      <c r="L358" s="13"/>
      <c r="M358" s="13"/>
      <c r="N358" s="13"/>
      <c r="O358" s="13"/>
      <c r="P358" s="13"/>
      <c r="R358" s="13"/>
    </row>
    <row r="359" spans="1:18" ht="12.75" customHeight="1" x14ac:dyDescent="0.2">
      <c r="A359" s="1"/>
      <c r="B359" s="1"/>
      <c r="C359" s="1"/>
      <c r="E359" s="1"/>
      <c r="F359" s="13"/>
      <c r="J359" s="13"/>
      <c r="K359" s="13"/>
      <c r="L359" s="13"/>
      <c r="M359" s="13"/>
      <c r="N359" s="13"/>
      <c r="O359" s="13"/>
      <c r="P359" s="13"/>
      <c r="R359" s="13"/>
    </row>
    <row r="360" spans="1:18" ht="12.75" customHeight="1" x14ac:dyDescent="0.2">
      <c r="A360" s="1"/>
      <c r="B360" s="1"/>
      <c r="C360" s="1"/>
      <c r="E360" s="1"/>
      <c r="F360" s="13"/>
      <c r="J360" s="13"/>
      <c r="K360" s="13"/>
      <c r="L360" s="13"/>
      <c r="M360" s="13"/>
      <c r="N360" s="13"/>
      <c r="O360" s="13"/>
      <c r="P360" s="13"/>
      <c r="R360" s="13"/>
    </row>
    <row r="361" spans="1:18" ht="12.75" customHeight="1" x14ac:dyDescent="0.2">
      <c r="A361" s="1"/>
      <c r="B361" s="1"/>
      <c r="C361" s="1"/>
      <c r="E361" s="1"/>
      <c r="F361" s="13"/>
      <c r="J361" s="13"/>
      <c r="K361" s="13"/>
      <c r="L361" s="13"/>
      <c r="M361" s="13"/>
      <c r="N361" s="13"/>
      <c r="O361" s="13"/>
      <c r="P361" s="13"/>
      <c r="R361" s="13"/>
    </row>
    <row r="362" spans="1:18" ht="12.75" customHeight="1" x14ac:dyDescent="0.2">
      <c r="A362" s="1"/>
      <c r="B362" s="1"/>
      <c r="C362" s="1"/>
      <c r="E362" s="1"/>
      <c r="F362" s="13"/>
      <c r="J362" s="13"/>
      <c r="K362" s="13"/>
      <c r="L362" s="13"/>
      <c r="M362" s="13"/>
      <c r="N362" s="13"/>
      <c r="O362" s="13"/>
      <c r="P362" s="13"/>
      <c r="R362" s="13"/>
    </row>
    <row r="363" spans="1:18" ht="12.75" customHeight="1" x14ac:dyDescent="0.2">
      <c r="A363" s="1"/>
      <c r="B363" s="1"/>
      <c r="C363" s="1"/>
      <c r="E363" s="1"/>
      <c r="F363" s="13"/>
      <c r="J363" s="13"/>
      <c r="K363" s="13"/>
      <c r="L363" s="13"/>
      <c r="M363" s="13"/>
      <c r="N363" s="13"/>
      <c r="O363" s="13"/>
      <c r="P363" s="13"/>
      <c r="R363" s="13"/>
    </row>
    <row r="364" spans="1:18" ht="12.75" customHeight="1" x14ac:dyDescent="0.2">
      <c r="A364" s="1"/>
      <c r="B364" s="1"/>
      <c r="C364" s="1"/>
      <c r="E364" s="1"/>
      <c r="F364" s="13"/>
      <c r="J364" s="13"/>
      <c r="K364" s="13"/>
      <c r="L364" s="13"/>
      <c r="M364" s="13"/>
      <c r="N364" s="13"/>
      <c r="O364" s="13"/>
      <c r="P364" s="13"/>
      <c r="R364" s="13"/>
    </row>
    <row r="365" spans="1:18" ht="12.75" customHeight="1" x14ac:dyDescent="0.2">
      <c r="A365" s="1"/>
      <c r="B365" s="1"/>
      <c r="C365" s="1"/>
      <c r="E365" s="1"/>
      <c r="F365" s="13"/>
      <c r="J365" s="13"/>
      <c r="K365" s="13"/>
      <c r="L365" s="13"/>
      <c r="M365" s="13"/>
      <c r="N365" s="13"/>
      <c r="O365" s="13"/>
      <c r="P365" s="13"/>
      <c r="R365" s="13"/>
    </row>
    <row r="366" spans="1:18" ht="12.75" customHeight="1" x14ac:dyDescent="0.2">
      <c r="A366" s="1"/>
      <c r="B366" s="1"/>
      <c r="C366" s="1"/>
      <c r="E366" s="1"/>
      <c r="F366" s="13"/>
      <c r="J366" s="13"/>
      <c r="K366" s="13"/>
      <c r="L366" s="13"/>
      <c r="M366" s="13"/>
      <c r="N366" s="13"/>
      <c r="O366" s="13"/>
      <c r="P366" s="13"/>
      <c r="R366" s="13"/>
    </row>
    <row r="367" spans="1:18" ht="12.75" customHeight="1" x14ac:dyDescent="0.2">
      <c r="A367" s="1"/>
      <c r="B367" s="1"/>
      <c r="C367" s="1"/>
      <c r="E367" s="1"/>
      <c r="F367" s="13"/>
      <c r="J367" s="13"/>
      <c r="K367" s="13"/>
      <c r="L367" s="13"/>
      <c r="M367" s="13"/>
      <c r="N367" s="13"/>
      <c r="O367" s="13"/>
      <c r="P367" s="13"/>
      <c r="R367" s="13"/>
    </row>
    <row r="368" spans="1:18" ht="12.75" customHeight="1" x14ac:dyDescent="0.2">
      <c r="A368" s="1"/>
      <c r="B368" s="1"/>
      <c r="C368" s="1"/>
      <c r="E368" s="1"/>
      <c r="F368" s="13"/>
      <c r="J368" s="13"/>
      <c r="K368" s="13"/>
      <c r="L368" s="13"/>
      <c r="M368" s="13"/>
      <c r="N368" s="13"/>
      <c r="O368" s="13"/>
      <c r="P368" s="13"/>
      <c r="R368" s="13"/>
    </row>
    <row r="369" spans="1:18" ht="12.75" customHeight="1" x14ac:dyDescent="0.2">
      <c r="A369" s="1"/>
      <c r="B369" s="1"/>
      <c r="C369" s="1"/>
      <c r="E369" s="1"/>
      <c r="F369" s="13"/>
      <c r="J369" s="13"/>
      <c r="K369" s="13"/>
      <c r="L369" s="13"/>
      <c r="M369" s="13"/>
      <c r="N369" s="13"/>
      <c r="O369" s="13"/>
      <c r="P369" s="13"/>
      <c r="R369" s="13"/>
    </row>
    <row r="370" spans="1:18" ht="12.75" customHeight="1" x14ac:dyDescent="0.2">
      <c r="A370" s="1"/>
      <c r="B370" s="1"/>
      <c r="C370" s="1"/>
      <c r="E370" s="1"/>
      <c r="F370" s="13"/>
      <c r="J370" s="13"/>
      <c r="K370" s="13"/>
      <c r="L370" s="13"/>
      <c r="M370" s="13"/>
      <c r="N370" s="13"/>
      <c r="O370" s="13"/>
      <c r="P370" s="13"/>
      <c r="R370" s="13"/>
    </row>
    <row r="371" spans="1:18" ht="12.75" customHeight="1" x14ac:dyDescent="0.2">
      <c r="A371" s="1"/>
      <c r="B371" s="1"/>
      <c r="C371" s="1"/>
      <c r="E371" s="1"/>
      <c r="F371" s="13"/>
      <c r="J371" s="13"/>
      <c r="K371" s="13"/>
      <c r="L371" s="13"/>
      <c r="M371" s="13"/>
      <c r="N371" s="13"/>
      <c r="O371" s="13"/>
      <c r="P371" s="13"/>
      <c r="R371" s="13"/>
    </row>
    <row r="372" spans="1:18" ht="12.75" customHeight="1" x14ac:dyDescent="0.2">
      <c r="A372" s="1"/>
      <c r="B372" s="1"/>
      <c r="C372" s="1"/>
      <c r="E372" s="1"/>
      <c r="F372" s="13"/>
      <c r="J372" s="13"/>
      <c r="K372" s="13"/>
      <c r="L372" s="13"/>
      <c r="M372" s="13"/>
      <c r="N372" s="13"/>
      <c r="O372" s="13"/>
      <c r="P372" s="13"/>
      <c r="R372" s="13"/>
    </row>
    <row r="373" spans="1:18" ht="12.75" customHeight="1" x14ac:dyDescent="0.2">
      <c r="A373" s="1"/>
      <c r="B373" s="1"/>
      <c r="C373" s="1"/>
      <c r="E373" s="1"/>
      <c r="F373" s="13"/>
      <c r="J373" s="13"/>
      <c r="K373" s="13"/>
      <c r="L373" s="13"/>
      <c r="M373" s="13"/>
      <c r="N373" s="13"/>
      <c r="O373" s="13"/>
      <c r="P373" s="13"/>
      <c r="R373" s="13"/>
    </row>
    <row r="374" spans="1:18" ht="12.75" customHeight="1" x14ac:dyDescent="0.2">
      <c r="A374" s="1"/>
      <c r="B374" s="1"/>
      <c r="C374" s="1"/>
      <c r="E374" s="1"/>
      <c r="F374" s="13"/>
      <c r="J374" s="13"/>
      <c r="K374" s="13"/>
      <c r="L374" s="13"/>
      <c r="M374" s="13"/>
      <c r="N374" s="13"/>
      <c r="O374" s="13"/>
      <c r="P374" s="13"/>
      <c r="R374" s="13"/>
    </row>
    <row r="375" spans="1:18" ht="12.75" customHeight="1" x14ac:dyDescent="0.2">
      <c r="A375" s="1"/>
      <c r="B375" s="1"/>
      <c r="C375" s="1"/>
      <c r="E375" s="1"/>
      <c r="F375" s="13"/>
      <c r="J375" s="13"/>
      <c r="K375" s="13"/>
      <c r="L375" s="13"/>
      <c r="M375" s="13"/>
      <c r="N375" s="13"/>
      <c r="O375" s="13"/>
      <c r="P375" s="13"/>
      <c r="R375" s="13"/>
    </row>
    <row r="376" spans="1:18" ht="12.75" customHeight="1" x14ac:dyDescent="0.2">
      <c r="A376" s="1"/>
      <c r="B376" s="1"/>
      <c r="C376" s="1"/>
      <c r="E376" s="1"/>
      <c r="F376" s="13"/>
      <c r="J376" s="13"/>
      <c r="K376" s="13"/>
      <c r="L376" s="13"/>
      <c r="M376" s="13"/>
      <c r="N376" s="13"/>
      <c r="O376" s="13"/>
      <c r="P376" s="13"/>
      <c r="R376" s="13"/>
    </row>
    <row r="377" spans="1:18" ht="12.75" customHeight="1" x14ac:dyDescent="0.2">
      <c r="A377" s="1"/>
      <c r="B377" s="1"/>
      <c r="C377" s="1"/>
      <c r="E377" s="1"/>
      <c r="J377" s="13"/>
      <c r="K377" s="13"/>
      <c r="L377" s="13"/>
      <c r="M377" s="13"/>
      <c r="N377" s="13"/>
      <c r="O377" s="13"/>
      <c r="P377" s="13"/>
    </row>
    <row r="378" spans="1:18" ht="12.75" customHeight="1" x14ac:dyDescent="0.2">
      <c r="A378" s="1"/>
      <c r="B378" s="1"/>
      <c r="C378" s="1"/>
      <c r="E378" s="1"/>
      <c r="J378" s="13"/>
      <c r="K378" s="13"/>
      <c r="L378" s="13"/>
      <c r="M378" s="13"/>
      <c r="N378" s="13"/>
      <c r="O378" s="13"/>
      <c r="P378" s="13"/>
    </row>
    <row r="379" spans="1:18" ht="12.75" customHeight="1" x14ac:dyDescent="0.2">
      <c r="A379" s="1"/>
      <c r="B379" s="1"/>
      <c r="C379" s="1"/>
      <c r="E379" s="1"/>
      <c r="J379" s="13"/>
      <c r="K379" s="13"/>
      <c r="L379" s="13"/>
      <c r="M379" s="13"/>
      <c r="N379" s="13"/>
      <c r="O379" s="13"/>
      <c r="P379" s="13"/>
    </row>
    <row r="380" spans="1:18" ht="12.75" customHeight="1" x14ac:dyDescent="0.2">
      <c r="A380" s="1"/>
      <c r="B380" s="1"/>
      <c r="C380" s="1"/>
      <c r="E380" s="1"/>
      <c r="J380" s="13"/>
      <c r="K380" s="13"/>
      <c r="L380" s="13"/>
      <c r="M380" s="13"/>
      <c r="N380" s="13"/>
      <c r="O380" s="13"/>
      <c r="P380" s="13"/>
    </row>
    <row r="381" spans="1:18" ht="12.75" customHeight="1" x14ac:dyDescent="0.2">
      <c r="A381" s="1"/>
      <c r="B381" s="1"/>
      <c r="C381" s="1"/>
      <c r="E381" s="1"/>
      <c r="J381" s="13"/>
      <c r="K381" s="13"/>
      <c r="L381" s="13"/>
      <c r="M381" s="13"/>
      <c r="N381" s="13"/>
      <c r="O381" s="13"/>
      <c r="P381" s="13"/>
    </row>
    <row r="382" spans="1:18" ht="12.75" customHeight="1" x14ac:dyDescent="0.2">
      <c r="A382" s="1"/>
      <c r="B382" s="1"/>
      <c r="C382" s="1"/>
      <c r="E382" s="1"/>
      <c r="J382" s="13"/>
      <c r="K382" s="13"/>
      <c r="L382" s="13"/>
      <c r="M382" s="13"/>
      <c r="N382" s="13"/>
      <c r="O382" s="13"/>
      <c r="P382" s="13"/>
    </row>
    <row r="383" spans="1:18" ht="12.75" customHeight="1" x14ac:dyDescent="0.2">
      <c r="A383" s="1"/>
      <c r="B383" s="1"/>
      <c r="C383" s="1"/>
      <c r="E383" s="1"/>
      <c r="J383" s="13"/>
      <c r="K383" s="13"/>
      <c r="L383" s="13"/>
      <c r="M383" s="13"/>
      <c r="N383" s="13"/>
      <c r="O383" s="13"/>
      <c r="P383" s="13"/>
    </row>
    <row r="384" spans="1:18" ht="12.75" customHeight="1" x14ac:dyDescent="0.2">
      <c r="A384" s="1"/>
      <c r="B384" s="1"/>
      <c r="C384" s="1"/>
      <c r="E384" s="1"/>
      <c r="J384" s="13"/>
      <c r="K384" s="13"/>
      <c r="L384" s="13"/>
      <c r="M384" s="13"/>
      <c r="N384" s="13"/>
      <c r="O384" s="13"/>
      <c r="P384" s="13"/>
    </row>
    <row r="385" spans="1:16" ht="12.75" customHeight="1" x14ac:dyDescent="0.2">
      <c r="A385" s="1"/>
      <c r="B385" s="1"/>
      <c r="C385" s="1"/>
      <c r="E385" s="1"/>
      <c r="J385" s="13"/>
      <c r="K385" s="13"/>
      <c r="L385" s="13"/>
      <c r="M385" s="13"/>
      <c r="N385" s="13"/>
      <c r="O385" s="13"/>
      <c r="P385" s="13"/>
    </row>
    <row r="386" spans="1:16" ht="12.75" customHeight="1" x14ac:dyDescent="0.2">
      <c r="A386" s="1"/>
      <c r="B386" s="1"/>
      <c r="C386" s="1"/>
      <c r="E386" s="1"/>
      <c r="J386" s="13"/>
      <c r="K386" s="13"/>
      <c r="L386" s="13"/>
      <c r="M386" s="13"/>
      <c r="N386" s="13"/>
      <c r="O386" s="13"/>
      <c r="P386" s="13"/>
    </row>
    <row r="387" spans="1:16" ht="12.75" customHeight="1" x14ac:dyDescent="0.2">
      <c r="A387" s="1"/>
      <c r="B387" s="1"/>
      <c r="C387" s="1"/>
      <c r="E387" s="1"/>
      <c r="J387" s="13"/>
      <c r="K387" s="13"/>
      <c r="L387" s="13"/>
      <c r="M387" s="13"/>
      <c r="N387" s="13"/>
      <c r="O387" s="13"/>
      <c r="P387" s="13"/>
    </row>
    <row r="388" spans="1:16" ht="12.75" customHeight="1" x14ac:dyDescent="0.2">
      <c r="A388" s="1"/>
      <c r="B388" s="1"/>
      <c r="C388" s="1"/>
      <c r="E388" s="1"/>
      <c r="J388" s="13"/>
      <c r="K388" s="13"/>
      <c r="L388" s="13"/>
      <c r="M388" s="13"/>
      <c r="N388" s="13"/>
      <c r="O388" s="13"/>
      <c r="P388" s="13"/>
    </row>
    <row r="389" spans="1:16" ht="12.75" customHeight="1" x14ac:dyDescent="0.2">
      <c r="A389" s="1"/>
      <c r="B389" s="1"/>
      <c r="C389" s="1"/>
      <c r="E389" s="1"/>
      <c r="J389" s="13"/>
      <c r="K389" s="13"/>
      <c r="L389" s="13"/>
      <c r="M389" s="13"/>
      <c r="N389" s="13"/>
      <c r="O389" s="13"/>
      <c r="P389" s="13"/>
    </row>
    <row r="390" spans="1:16" ht="12.75" customHeight="1" x14ac:dyDescent="0.2">
      <c r="A390" s="1"/>
      <c r="B390" s="1"/>
      <c r="C390" s="1"/>
      <c r="E390" s="1"/>
      <c r="J390" s="13"/>
      <c r="K390" s="13"/>
      <c r="L390" s="13"/>
      <c r="M390" s="13"/>
      <c r="N390" s="13"/>
      <c r="O390" s="13"/>
      <c r="P390" s="13"/>
    </row>
    <row r="391" spans="1:16" ht="12.75" customHeight="1" x14ac:dyDescent="0.2">
      <c r="A391" s="1"/>
      <c r="B391" s="1"/>
      <c r="C391" s="1"/>
      <c r="E391" s="1"/>
      <c r="J391" s="13"/>
      <c r="K391" s="13"/>
      <c r="L391" s="13"/>
      <c r="M391" s="13"/>
      <c r="N391" s="13"/>
      <c r="O391" s="13"/>
      <c r="P391" s="13"/>
    </row>
    <row r="392" spans="1:16" ht="12.75" customHeight="1" x14ac:dyDescent="0.2">
      <c r="A392" s="1"/>
      <c r="B392" s="1"/>
      <c r="C392" s="1"/>
      <c r="E392" s="1"/>
      <c r="J392" s="13"/>
      <c r="K392" s="13"/>
      <c r="L392" s="13"/>
      <c r="M392" s="13"/>
      <c r="N392" s="13"/>
      <c r="O392" s="13"/>
      <c r="P392" s="13"/>
    </row>
    <row r="393" spans="1:16" ht="12.75" customHeight="1" x14ac:dyDescent="0.2">
      <c r="A393" s="1"/>
      <c r="B393" s="1"/>
      <c r="C393" s="1"/>
      <c r="E393" s="1"/>
    </row>
    <row r="394" spans="1:16" ht="12.75" customHeight="1" x14ac:dyDescent="0.2">
      <c r="A394" s="1"/>
      <c r="B394" s="1"/>
      <c r="C394" s="1"/>
      <c r="E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E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E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E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E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E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E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E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E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E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E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E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E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E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E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E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E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E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E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E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E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E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E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E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E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E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E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E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E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E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E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E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E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E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E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E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E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E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E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B433" s="1"/>
      <c r="C433" s="1"/>
      <c r="E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  <c r="B434" s="1"/>
      <c r="C434" s="1"/>
      <c r="E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">
      <c r="A435" s="1"/>
      <c r="B435" s="1"/>
      <c r="C435" s="1"/>
      <c r="E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">
      <c r="A436" s="1"/>
      <c r="B436" s="1"/>
      <c r="C436" s="1"/>
      <c r="E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">
      <c r="A437" s="1"/>
      <c r="B437" s="1"/>
      <c r="C437" s="1"/>
      <c r="E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">
      <c r="A438" s="1"/>
      <c r="B438" s="1"/>
      <c r="C438" s="1"/>
      <c r="E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">
      <c r="A439" s="1"/>
      <c r="B439" s="1"/>
      <c r="C439" s="1"/>
      <c r="E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">
      <c r="A440" s="1"/>
      <c r="B440" s="1"/>
      <c r="C440" s="1"/>
      <c r="E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">
      <c r="A441" s="1"/>
      <c r="B441" s="1"/>
      <c r="C441" s="1"/>
      <c r="E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">
      <c r="A442" s="1"/>
      <c r="B442" s="1"/>
      <c r="C442" s="1"/>
      <c r="E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">
      <c r="A443" s="1"/>
      <c r="B443" s="1"/>
      <c r="C443" s="1"/>
      <c r="E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">
      <c r="A444" s="1"/>
      <c r="B444" s="1"/>
      <c r="C444" s="1"/>
      <c r="E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E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">
      <c r="A446" s="1"/>
      <c r="B446" s="1"/>
      <c r="C446" s="1"/>
      <c r="E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">
      <c r="A447" s="1"/>
      <c r="B447" s="1"/>
      <c r="C447" s="1"/>
      <c r="E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E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">
      <c r="A449" s="1"/>
      <c r="B449" s="1"/>
      <c r="C449" s="1"/>
      <c r="E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">
      <c r="A450" s="1"/>
      <c r="B450" s="1"/>
      <c r="C450" s="1"/>
      <c r="E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">
      <c r="A451" s="1"/>
      <c r="B451" s="1"/>
      <c r="C451" s="1"/>
      <c r="E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">
      <c r="A452" s="1"/>
      <c r="B452" s="1"/>
      <c r="C452" s="1"/>
      <c r="E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">
      <c r="A453" s="1"/>
      <c r="B453" s="1"/>
      <c r="C453" s="1"/>
      <c r="E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">
      <c r="A454" s="1"/>
      <c r="B454" s="1"/>
      <c r="C454" s="1"/>
      <c r="E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">
      <c r="A455" s="1"/>
      <c r="B455" s="1"/>
      <c r="C455" s="1"/>
      <c r="E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">
      <c r="A456" s="1"/>
      <c r="B456" s="1"/>
      <c r="C456" s="1"/>
      <c r="E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">
      <c r="A457" s="1"/>
      <c r="B457" s="1"/>
      <c r="C457" s="1"/>
      <c r="E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">
      <c r="A458" s="1"/>
      <c r="B458" s="1"/>
      <c r="C458" s="1"/>
      <c r="E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">
      <c r="A459" s="1"/>
      <c r="B459" s="1"/>
      <c r="C459" s="1"/>
      <c r="E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">
      <c r="A460" s="1"/>
      <c r="B460" s="1"/>
      <c r="C460" s="1"/>
      <c r="E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E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">
      <c r="A462" s="1"/>
      <c r="B462" s="1"/>
      <c r="C462" s="1"/>
      <c r="E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">
      <c r="A463" s="1"/>
      <c r="B463" s="1"/>
      <c r="C463" s="1"/>
      <c r="E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">
      <c r="A464" s="1"/>
      <c r="B464" s="1"/>
      <c r="C464" s="1"/>
      <c r="E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">
      <c r="A465" s="1"/>
      <c r="B465" s="1"/>
      <c r="C465" s="1"/>
      <c r="E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">
      <c r="A466" s="1"/>
      <c r="B466" s="1"/>
      <c r="C466" s="1"/>
      <c r="E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">
      <c r="A467" s="1"/>
      <c r="B467" s="1"/>
      <c r="C467" s="1"/>
      <c r="E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">
      <c r="A468" s="1"/>
      <c r="B468" s="1"/>
      <c r="C468" s="1"/>
      <c r="E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">
      <c r="A469" s="1"/>
      <c r="B469" s="1"/>
      <c r="C469" s="1"/>
      <c r="E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">
      <c r="A470" s="1"/>
      <c r="B470" s="1"/>
      <c r="C470" s="1"/>
      <c r="E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">
      <c r="A471" s="1"/>
      <c r="B471" s="1"/>
      <c r="C471" s="1"/>
      <c r="E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">
      <c r="A472" s="1"/>
      <c r="B472" s="1"/>
      <c r="C472" s="1"/>
      <c r="E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">
      <c r="A473" s="1"/>
      <c r="B473" s="1"/>
      <c r="C473" s="1"/>
      <c r="E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">
      <c r="A474" s="1"/>
      <c r="B474" s="1"/>
      <c r="C474" s="1"/>
      <c r="E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">
      <c r="A475" s="1"/>
      <c r="B475" s="1"/>
      <c r="C475" s="1"/>
      <c r="E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">
      <c r="A476" s="1"/>
      <c r="B476" s="1"/>
      <c r="C476" s="1"/>
      <c r="E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">
      <c r="A477" s="1"/>
      <c r="B477" s="1"/>
      <c r="C477" s="1"/>
      <c r="E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">
      <c r="A478" s="1"/>
      <c r="B478" s="1"/>
      <c r="C478" s="1"/>
      <c r="E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">
      <c r="A479" s="1"/>
      <c r="B479" s="1"/>
      <c r="C479" s="1"/>
      <c r="E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">
      <c r="A480" s="1"/>
      <c r="B480" s="1"/>
      <c r="C480" s="1"/>
      <c r="E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">
      <c r="A481" s="1"/>
      <c r="B481" s="1"/>
      <c r="C481" s="1"/>
      <c r="E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">
      <c r="A482" s="1"/>
      <c r="B482" s="1"/>
      <c r="C482" s="1"/>
      <c r="E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">
      <c r="A483" s="1"/>
      <c r="B483" s="1"/>
      <c r="C483" s="1"/>
      <c r="E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">
      <c r="A484" s="1"/>
      <c r="B484" s="1"/>
      <c r="C484" s="1"/>
      <c r="E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">
      <c r="A485" s="1"/>
      <c r="B485" s="1"/>
      <c r="C485" s="1"/>
      <c r="E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">
      <c r="A486" s="1"/>
      <c r="B486" s="1"/>
      <c r="C486" s="1"/>
      <c r="E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">
      <c r="A487" s="1"/>
      <c r="B487" s="1"/>
      <c r="C487" s="1"/>
      <c r="E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">
      <c r="A488" s="1"/>
      <c r="B488" s="1"/>
      <c r="C488" s="1"/>
      <c r="E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">
      <c r="A489" s="1"/>
      <c r="B489" s="1"/>
      <c r="C489" s="1"/>
      <c r="E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">
      <c r="A490" s="1"/>
      <c r="B490" s="1"/>
      <c r="C490" s="1"/>
      <c r="E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">
      <c r="A491" s="1"/>
      <c r="B491" s="1"/>
      <c r="C491" s="1"/>
      <c r="E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">
      <c r="A492" s="1"/>
      <c r="B492" s="1"/>
      <c r="C492" s="1"/>
      <c r="E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">
      <c r="A493" s="1"/>
      <c r="B493" s="1"/>
      <c r="C493" s="1"/>
      <c r="E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">
      <c r="A494" s="1"/>
      <c r="B494" s="1"/>
      <c r="C494" s="1"/>
      <c r="E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">
      <c r="A495" s="1"/>
      <c r="B495" s="1"/>
      <c r="C495" s="1"/>
      <c r="E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">
      <c r="A496" s="1"/>
      <c r="B496" s="1"/>
      <c r="C496" s="1"/>
      <c r="E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">
      <c r="A497" s="1"/>
      <c r="B497" s="1"/>
      <c r="C497" s="1"/>
      <c r="E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">
      <c r="A498" s="1"/>
      <c r="B498" s="1"/>
      <c r="C498" s="1"/>
      <c r="E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56" fitToHeight="0" orientation="landscape" r:id="rId1"/>
  <headerFooter alignWithMargins="0">
    <oddFooter>&amp;R&amp;"Times New Roman,Bold"&amp;10&amp;A</oddFooter>
  </headerFooter>
  <ignoredErrors>
    <ignoredError sqref="L1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9D21-49D9-4534-B29C-347A311663FA}">
  <sheetPr>
    <pageSetUpPr fitToPage="1"/>
  </sheetPr>
  <dimension ref="A1:V951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7" customWidth="1"/>
    <col min="2" max="2" width="6.875" style="48" customWidth="1"/>
    <col min="3" max="3" width="3.6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1" s="42" customFormat="1" ht="12.75" customHeight="1" x14ac:dyDescent="0.2">
      <c r="A2" s="83" t="s">
        <v>154</v>
      </c>
      <c r="B2" s="83"/>
      <c r="C2" s="83"/>
      <c r="D2" s="83"/>
      <c r="E2" s="83"/>
      <c r="F2" s="83"/>
      <c r="G2" s="83"/>
      <c r="H2" s="83"/>
      <c r="I2" s="83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s="42" customFormat="1" ht="12.75" customHeight="1" thickBot="1" x14ac:dyDescent="0.25">
      <c r="A3" s="76"/>
      <c r="B3" s="77"/>
      <c r="C3" s="77"/>
      <c r="D3" s="78"/>
      <c r="E3" s="79"/>
      <c r="F3" s="79"/>
      <c r="G3" s="79"/>
      <c r="H3" s="72"/>
      <c r="I3" s="79"/>
      <c r="J3" s="72"/>
      <c r="K3" s="71"/>
      <c r="L3" s="72"/>
      <c r="M3" s="72"/>
      <c r="N3" s="72"/>
      <c r="O3" s="72"/>
      <c r="P3" s="72"/>
      <c r="Q3" s="71"/>
      <c r="R3" s="72"/>
      <c r="S3" s="71"/>
    </row>
    <row r="4" spans="1:21" s="44" customFormat="1" ht="12.75" customHeight="1" x14ac:dyDescent="0.2">
      <c r="A4" s="28"/>
      <c r="B4" s="11"/>
      <c r="C4" s="11"/>
      <c r="D4" s="29"/>
      <c r="E4" s="29"/>
      <c r="F4" s="15"/>
      <c r="G4" s="16"/>
      <c r="H4" s="31"/>
      <c r="I4" s="61"/>
      <c r="J4" s="31"/>
      <c r="K4" s="34"/>
      <c r="L4" s="31"/>
      <c r="M4" s="34"/>
      <c r="N4" s="31"/>
      <c r="O4" s="34"/>
      <c r="P4" s="31"/>
      <c r="Q4" s="34"/>
      <c r="R4" s="31"/>
      <c r="S4" s="34"/>
      <c r="T4" s="43"/>
    </row>
    <row r="5" spans="1:21" s="44" customFormat="1" ht="12.75" customHeight="1" x14ac:dyDescent="0.2">
      <c r="A5" s="30"/>
      <c r="B5" s="32"/>
      <c r="C5" s="32"/>
      <c r="D5" s="31"/>
      <c r="E5" s="31" t="s">
        <v>77</v>
      </c>
      <c r="F5" s="34" t="s">
        <v>2</v>
      </c>
      <c r="G5" s="17" t="s">
        <v>89</v>
      </c>
      <c r="H5" s="35"/>
      <c r="I5" s="62"/>
      <c r="J5" s="35"/>
      <c r="K5" s="34"/>
      <c r="L5" s="35"/>
      <c r="M5" s="31"/>
      <c r="N5" s="35"/>
      <c r="O5" s="31"/>
      <c r="P5" s="31"/>
      <c r="Q5" s="34"/>
      <c r="R5" s="31"/>
      <c r="S5" s="34"/>
      <c r="T5" s="43"/>
      <c r="U5" s="45"/>
    </row>
    <row r="6" spans="1:21" s="44" customFormat="1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11</v>
      </c>
      <c r="G6" s="17" t="s">
        <v>85</v>
      </c>
      <c r="H6" s="35"/>
      <c r="I6" s="62" t="s">
        <v>90</v>
      </c>
      <c r="J6" s="35"/>
      <c r="K6" s="34"/>
      <c r="L6" s="31"/>
      <c r="M6" s="34"/>
      <c r="N6" s="31"/>
      <c r="O6" s="34"/>
      <c r="P6" s="31"/>
      <c r="Q6" s="34"/>
      <c r="R6" s="31"/>
      <c r="S6" s="34"/>
      <c r="T6" s="43"/>
      <c r="U6" s="45"/>
    </row>
    <row r="7" spans="1:21" s="44" customFormat="1" ht="12.75" customHeight="1" x14ac:dyDescent="0.2">
      <c r="A7" s="36" t="s">
        <v>12</v>
      </c>
      <c r="B7" s="32" t="s">
        <v>13</v>
      </c>
      <c r="C7" s="32"/>
      <c r="D7" s="31" t="s">
        <v>14</v>
      </c>
      <c r="E7" s="31" t="s">
        <v>164</v>
      </c>
      <c r="F7" s="34" t="s">
        <v>91</v>
      </c>
      <c r="G7" s="17" t="s">
        <v>10</v>
      </c>
      <c r="H7" s="31"/>
      <c r="I7" s="62" t="s">
        <v>92</v>
      </c>
      <c r="J7" s="31"/>
      <c r="K7" s="34"/>
      <c r="L7" s="31"/>
      <c r="M7" s="34"/>
      <c r="N7" s="31"/>
      <c r="O7" s="34"/>
      <c r="P7" s="31"/>
      <c r="Q7" s="34"/>
      <c r="R7" s="31"/>
      <c r="S7" s="34"/>
      <c r="T7" s="43"/>
      <c r="U7" s="45"/>
    </row>
    <row r="8" spans="1:21" s="44" customFormat="1" ht="12.75" customHeight="1" thickBot="1" x14ac:dyDescent="0.25">
      <c r="A8" s="38"/>
      <c r="B8" s="10"/>
      <c r="C8" s="10"/>
      <c r="D8" s="39"/>
      <c r="E8" s="39"/>
      <c r="F8" s="9"/>
      <c r="G8" s="19"/>
      <c r="H8" s="31"/>
      <c r="I8" s="63"/>
      <c r="J8" s="31"/>
      <c r="K8" s="34"/>
      <c r="L8" s="31"/>
      <c r="M8" s="34"/>
      <c r="N8" s="31"/>
      <c r="O8" s="34"/>
      <c r="P8" s="31"/>
      <c r="Q8" s="34"/>
      <c r="R8" s="31"/>
      <c r="S8" s="34"/>
      <c r="T8" s="46"/>
    </row>
    <row r="9" spans="1:21" ht="12.75" customHeight="1" thickBot="1" x14ac:dyDescent="0.25"/>
    <row r="10" spans="1:21" ht="12.75" customHeight="1" thickBot="1" x14ac:dyDescent="0.25">
      <c r="A10" s="84" t="s">
        <v>17</v>
      </c>
      <c r="B10" s="85"/>
      <c r="C10" s="85"/>
      <c r="D10" s="85"/>
      <c r="E10" s="85"/>
      <c r="F10" s="85"/>
      <c r="G10" s="85"/>
      <c r="H10" s="85"/>
      <c r="I10" s="86"/>
      <c r="U10" s="41"/>
    </row>
    <row r="12" spans="1:21" ht="12.75" customHeight="1" x14ac:dyDescent="0.2">
      <c r="A12" s="52"/>
      <c r="C12" s="50"/>
      <c r="D12" s="50" t="s">
        <v>18</v>
      </c>
      <c r="F12" s="52"/>
      <c r="G12" s="52"/>
      <c r="H12" s="51"/>
      <c r="I12" s="53"/>
    </row>
    <row r="13" spans="1:21" ht="12.75" customHeight="1" x14ac:dyDescent="0.2">
      <c r="A13" s="52"/>
      <c r="C13" s="50"/>
      <c r="D13" s="50" t="s">
        <v>19</v>
      </c>
      <c r="F13" s="52"/>
      <c r="G13" s="52"/>
      <c r="H13" s="51"/>
      <c r="M13" s="52"/>
      <c r="O13" s="52"/>
    </row>
    <row r="14" spans="1:21" ht="12.75" customHeight="1" x14ac:dyDescent="0.2">
      <c r="A14" s="21"/>
      <c r="B14" s="12">
        <v>1</v>
      </c>
      <c r="C14" s="3"/>
      <c r="D14" s="1" t="s">
        <v>20</v>
      </c>
      <c r="E14" s="3">
        <v>1</v>
      </c>
      <c r="F14" s="13">
        <v>214798.61981572903</v>
      </c>
      <c r="G14" s="13"/>
      <c r="H14" s="51"/>
      <c r="I14" s="73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21"/>
      <c r="B15" s="12">
        <v>2</v>
      </c>
      <c r="C15" s="1"/>
      <c r="D15" s="1" t="s">
        <v>94</v>
      </c>
      <c r="E15" s="3">
        <v>5</v>
      </c>
      <c r="F15" s="13"/>
      <c r="G15" s="13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21"/>
      <c r="B16" s="65"/>
      <c r="C16" s="1"/>
      <c r="D16" s="1" t="s">
        <v>95</v>
      </c>
      <c r="E16" s="3"/>
      <c r="F16" s="13">
        <v>207404.11554952347</v>
      </c>
      <c r="G16" s="13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21"/>
      <c r="B17" s="65"/>
      <c r="C17" s="1"/>
      <c r="D17" s="1" t="s">
        <v>26</v>
      </c>
      <c r="E17" s="3"/>
      <c r="F17" s="13">
        <v>133122.02952063316</v>
      </c>
      <c r="G17" s="13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21"/>
      <c r="B18" s="65"/>
      <c r="C18" s="1"/>
      <c r="D18" s="1" t="s">
        <v>96</v>
      </c>
      <c r="E18" s="3"/>
      <c r="F18" s="13">
        <v>132901.15581663966</v>
      </c>
      <c r="G18" s="13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21"/>
      <c r="B19" s="65"/>
      <c r="C19" s="1"/>
      <c r="D19" s="1" t="s">
        <v>97</v>
      </c>
      <c r="E19" s="3"/>
      <c r="F19" s="13">
        <v>126955.51033234609</v>
      </c>
      <c r="G19" s="13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21"/>
      <c r="B20" s="65"/>
      <c r="C20" s="1"/>
      <c r="D20" s="1" t="s">
        <v>98</v>
      </c>
      <c r="E20" s="3"/>
      <c r="F20" s="13">
        <v>125461.23834529339</v>
      </c>
      <c r="G20" s="13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21"/>
      <c r="B21" s="65"/>
      <c r="C21" s="1"/>
      <c r="D21" s="1" t="s">
        <v>99</v>
      </c>
      <c r="E21" s="3"/>
      <c r="F21" s="13">
        <v>125460.56176487764</v>
      </c>
      <c r="G21" s="23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21"/>
      <c r="B22" s="65"/>
      <c r="C22" s="1"/>
      <c r="D22" s="1" t="s">
        <v>157</v>
      </c>
      <c r="E22" s="3"/>
      <c r="F22" s="13">
        <v>123805.80506429408</v>
      </c>
      <c r="G22" s="13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21"/>
      <c r="B23" s="65"/>
      <c r="C23" s="1"/>
      <c r="D23" s="1" t="s">
        <v>100</v>
      </c>
      <c r="E23" s="3"/>
      <c r="F23" s="13">
        <v>123805.80506429408</v>
      </c>
      <c r="G23" s="13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21"/>
      <c r="B24" s="65"/>
      <c r="C24" s="1"/>
      <c r="D24" s="1" t="s">
        <v>101</v>
      </c>
      <c r="E24" s="3"/>
      <c r="F24" s="13">
        <v>122387.23207100875</v>
      </c>
      <c r="G24" s="13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21"/>
      <c r="B25" s="65"/>
      <c r="C25" s="1"/>
      <c r="D25" s="1" t="s">
        <v>102</v>
      </c>
      <c r="E25" s="3"/>
      <c r="F25" s="13">
        <v>112474.98004032002</v>
      </c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21"/>
      <c r="B26" s="65"/>
      <c r="C26" s="1"/>
      <c r="D26" s="1" t="s">
        <v>103</v>
      </c>
      <c r="E26" s="3"/>
      <c r="F26" s="13">
        <v>110018.60690607018</v>
      </c>
      <c r="G26" s="13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21"/>
      <c r="B27" s="65"/>
      <c r="C27" s="1"/>
      <c r="D27" s="1" t="s">
        <v>104</v>
      </c>
      <c r="E27" s="3"/>
      <c r="F27" s="13">
        <v>108924.9504637038</v>
      </c>
      <c r="G27" s="1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21"/>
      <c r="B28" s="65"/>
      <c r="C28" s="1"/>
      <c r="D28" s="1" t="s">
        <v>158</v>
      </c>
      <c r="E28" s="3"/>
      <c r="F28" s="13">
        <v>106893.96512630401</v>
      </c>
      <c r="G28" s="13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21"/>
      <c r="B29" s="65"/>
      <c r="C29" s="1"/>
      <c r="D29" s="1" t="s">
        <v>165</v>
      </c>
      <c r="E29" s="3"/>
      <c r="F29" s="13">
        <v>104736.43728269488</v>
      </c>
      <c r="G29" s="13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21"/>
      <c r="B30" s="65"/>
      <c r="C30" s="1"/>
      <c r="D30" s="1" t="s">
        <v>105</v>
      </c>
      <c r="E30" s="3"/>
      <c r="F30" s="13">
        <v>100789.85232604042</v>
      </c>
      <c r="G30" s="2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21"/>
      <c r="B31" s="65"/>
      <c r="C31" s="1"/>
      <c r="D31" s="1" t="s">
        <v>106</v>
      </c>
      <c r="E31" s="3"/>
      <c r="F31" s="13">
        <v>100708.20834978748</v>
      </c>
      <c r="G31" s="1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21"/>
      <c r="B32" s="65"/>
      <c r="C32" s="1"/>
      <c r="D32" s="1" t="s">
        <v>107</v>
      </c>
      <c r="E32" s="3"/>
      <c r="F32" s="13">
        <v>100708.20834978748</v>
      </c>
      <c r="G32" s="1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21"/>
      <c r="B33" s="65"/>
      <c r="C33" s="1"/>
      <c r="D33" s="1" t="s">
        <v>108</v>
      </c>
      <c r="E33" s="3"/>
      <c r="F33" s="13">
        <v>100708.22298193922</v>
      </c>
      <c r="G33" s="1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21"/>
      <c r="B34" s="65"/>
      <c r="C34" s="1"/>
      <c r="D34" s="1" t="s">
        <v>109</v>
      </c>
      <c r="E34" s="3"/>
      <c r="F34" s="13">
        <v>100708.20834978748</v>
      </c>
      <c r="G34" s="1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21"/>
      <c r="B35" s="65"/>
      <c r="C35" s="1"/>
      <c r="D35" s="1" t="s">
        <v>110</v>
      </c>
      <c r="E35" s="3"/>
      <c r="F35" s="13">
        <v>99493.477056000003</v>
      </c>
      <c r="G35" s="1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21"/>
      <c r="B36" s="65"/>
      <c r="C36" s="1"/>
      <c r="D36" s="1" t="s">
        <v>111</v>
      </c>
      <c r="E36" s="3"/>
      <c r="F36" s="13">
        <v>96834.051097225703</v>
      </c>
      <c r="G36" s="1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21"/>
      <c r="B37" s="65"/>
      <c r="C37" s="1"/>
      <c r="D37" s="1" t="s">
        <v>153</v>
      </c>
      <c r="E37" s="3"/>
      <c r="F37" s="13">
        <v>96834.051097225703</v>
      </c>
      <c r="G37" s="1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21"/>
      <c r="B38" s="65"/>
      <c r="C38" s="1"/>
      <c r="D38" s="1" t="s">
        <v>112</v>
      </c>
      <c r="E38" s="3"/>
      <c r="F38" s="13">
        <v>95330.27138474799</v>
      </c>
      <c r="G38" s="1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21"/>
      <c r="B39" s="65"/>
      <c r="C39" s="1"/>
      <c r="D39" s="1" t="s">
        <v>113</v>
      </c>
      <c r="E39" s="3"/>
      <c r="F39" s="13">
        <v>95329.593249545054</v>
      </c>
      <c r="G39" s="1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21"/>
      <c r="B40" s="65"/>
      <c r="C40" s="1"/>
      <c r="D40" s="1" t="s">
        <v>159</v>
      </c>
      <c r="E40" s="3"/>
      <c r="F40" s="13">
        <v>93110.237984356034</v>
      </c>
      <c r="G40" s="1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21"/>
      <c r="B41" s="65"/>
      <c r="C41" s="1"/>
      <c r="D41" s="1" t="s">
        <v>114</v>
      </c>
      <c r="E41" s="3"/>
      <c r="F41" s="13">
        <v>93110.237984356034</v>
      </c>
      <c r="G41" s="1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21"/>
      <c r="B42" s="65"/>
      <c r="C42" s="1"/>
      <c r="D42" s="1" t="s">
        <v>115</v>
      </c>
      <c r="E42" s="3"/>
      <c r="F42" s="13">
        <v>93110.237984356034</v>
      </c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21"/>
      <c r="B43" s="65"/>
      <c r="C43" s="1"/>
      <c r="D43" s="1" t="s">
        <v>116</v>
      </c>
      <c r="E43" s="3"/>
      <c r="F43" s="13">
        <v>91166.054399999994</v>
      </c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21"/>
      <c r="B44" s="65"/>
      <c r="C44" s="1"/>
      <c r="D44" s="1" t="s">
        <v>117</v>
      </c>
      <c r="E44" s="3"/>
      <c r="F44" s="13">
        <v>89529.313929871423</v>
      </c>
      <c r="G44" s="1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21"/>
      <c r="B45" s="65"/>
      <c r="C45" s="1"/>
      <c r="D45" s="1" t="s">
        <v>118</v>
      </c>
      <c r="E45" s="3"/>
      <c r="F45" s="13">
        <v>89529.313929871423</v>
      </c>
      <c r="G45" s="1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21"/>
      <c r="B46" s="65"/>
      <c r="C46" s="1"/>
      <c r="D46" s="1" t="s">
        <v>119</v>
      </c>
      <c r="E46" s="3"/>
      <c r="F46" s="13">
        <v>89529.313929871423</v>
      </c>
      <c r="G46" s="1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21"/>
      <c r="B47" s="65"/>
      <c r="C47" s="1"/>
      <c r="D47" s="1" t="s">
        <v>120</v>
      </c>
      <c r="E47" s="3"/>
      <c r="F47" s="13">
        <v>86085.066366015963</v>
      </c>
      <c r="G47" s="1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21"/>
      <c r="B48" s="65"/>
      <c r="C48" s="1"/>
      <c r="D48" s="1" t="s">
        <v>121</v>
      </c>
      <c r="E48" s="3"/>
      <c r="F48" s="13">
        <v>86085.066366015963</v>
      </c>
      <c r="G48" s="1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21"/>
      <c r="B49" s="65"/>
      <c r="C49" s="1"/>
      <c r="D49" s="1" t="s">
        <v>122</v>
      </c>
      <c r="E49" s="3"/>
      <c r="F49" s="13">
        <v>84479.947366060806</v>
      </c>
      <c r="G49" s="13"/>
      <c r="H49" s="74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21"/>
      <c r="B50" s="65"/>
      <c r="C50" s="1"/>
      <c r="D50" s="1" t="s">
        <v>45</v>
      </c>
      <c r="E50" s="3"/>
      <c r="F50" s="13">
        <v>82775.010265687364</v>
      </c>
      <c r="G50" s="13"/>
      <c r="H50" s="74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21"/>
      <c r="B51" s="65"/>
      <c r="C51" s="1"/>
      <c r="D51" s="1" t="s">
        <v>123</v>
      </c>
      <c r="E51" s="3"/>
      <c r="F51" s="13">
        <v>82775.010265687364</v>
      </c>
      <c r="G51" s="13"/>
      <c r="H51" s="74"/>
      <c r="I51" s="51"/>
      <c r="J51" s="74"/>
      <c r="K51" s="75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21"/>
      <c r="B52" s="65"/>
      <c r="C52" s="1"/>
      <c r="D52" s="1" t="s">
        <v>124</v>
      </c>
      <c r="E52" s="3"/>
      <c r="F52" s="13">
        <v>79590.448034027373</v>
      </c>
      <c r="G52" s="13"/>
      <c r="H52" s="74"/>
      <c r="I52" s="51"/>
      <c r="J52" s="74"/>
      <c r="K52" s="75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21"/>
      <c r="B53" s="65"/>
      <c r="C53" s="1"/>
      <c r="D53" s="1" t="s">
        <v>125</v>
      </c>
      <c r="E53" s="3"/>
      <c r="F53" s="13">
        <v>79590.448034027373</v>
      </c>
      <c r="G53" s="13"/>
      <c r="H53" s="74"/>
      <c r="I53" s="51"/>
      <c r="J53" s="74"/>
      <c r="K53" s="75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21"/>
      <c r="B54" s="65"/>
      <c r="C54" s="1"/>
      <c r="D54" s="1" t="s">
        <v>126</v>
      </c>
      <c r="E54" s="3"/>
      <c r="F54" s="13">
        <v>79590.448034027373</v>
      </c>
      <c r="G54" s="13"/>
      <c r="H54" s="51"/>
      <c r="I54" s="51"/>
      <c r="J54" s="74"/>
      <c r="K54" s="75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21"/>
      <c r="B55" s="65"/>
      <c r="C55" s="1"/>
      <c r="D55" s="1" t="s">
        <v>127</v>
      </c>
      <c r="E55" s="3"/>
      <c r="F55" s="13">
        <v>76530.137157484816</v>
      </c>
      <c r="G55" s="23"/>
      <c r="H55" s="51"/>
      <c r="I55" s="51"/>
      <c r="J55" s="74"/>
      <c r="K55" s="75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21"/>
      <c r="B56" s="65"/>
      <c r="C56" s="1"/>
      <c r="D56" s="1" t="s">
        <v>166</v>
      </c>
      <c r="E56" s="3"/>
      <c r="F56" s="13">
        <v>76530.137157484816</v>
      </c>
      <c r="G56" s="23"/>
      <c r="H56" s="74"/>
      <c r="I56" s="51"/>
      <c r="J56" s="51"/>
      <c r="K56" s="75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21"/>
      <c r="B57" s="65"/>
      <c r="C57" s="1"/>
      <c r="D57" s="1" t="s">
        <v>128</v>
      </c>
      <c r="E57" s="3"/>
      <c r="F57" s="13">
        <v>76530.137157484816</v>
      </c>
      <c r="G57" s="23"/>
      <c r="H57" s="74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40"/>
      <c r="B58" s="65"/>
      <c r="C58" s="1"/>
      <c r="D58" s="1" t="s">
        <v>129</v>
      </c>
      <c r="E58" s="3"/>
      <c r="F58" s="13">
        <v>73586.959960320019</v>
      </c>
      <c r="G58" s="23"/>
      <c r="H58" s="74"/>
      <c r="I58" s="51"/>
      <c r="J58" s="74"/>
      <c r="K58" s="75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21"/>
      <c r="B59" s="65"/>
      <c r="C59" s="1"/>
      <c r="D59" s="1" t="s">
        <v>130</v>
      </c>
      <c r="E59" s="3"/>
      <c r="F59" s="13">
        <v>73586.62255475267</v>
      </c>
      <c r="G59" s="23"/>
      <c r="H59" s="74"/>
      <c r="I59" s="51"/>
      <c r="J59" s="74"/>
      <c r="K59" s="75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55"/>
      <c r="B60" s="65"/>
      <c r="C60" s="1"/>
      <c r="D60" s="1" t="s">
        <v>131</v>
      </c>
      <c r="E60" s="3"/>
      <c r="F60" s="13">
        <v>72214.546177382406</v>
      </c>
      <c r="G60" s="13"/>
      <c r="H60" s="74"/>
      <c r="I60" s="51"/>
      <c r="J60" s="74"/>
      <c r="K60" s="75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21"/>
      <c r="B61" s="65"/>
      <c r="C61" s="1"/>
      <c r="D61" s="1" t="s">
        <v>48</v>
      </c>
      <c r="E61" s="3"/>
      <c r="F61" s="13">
        <v>70756.176685177386</v>
      </c>
      <c r="G61" s="23"/>
      <c r="H61" s="74"/>
      <c r="I61" s="51"/>
      <c r="J61" s="74"/>
      <c r="K61" s="75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21"/>
      <c r="B62" s="65"/>
      <c r="C62" s="1"/>
      <c r="D62" s="1" t="s">
        <v>132</v>
      </c>
      <c r="E62" s="3"/>
      <c r="F62" s="13">
        <v>70756.176685177386</v>
      </c>
      <c r="G62" s="13"/>
      <c r="H62" s="74"/>
      <c r="I62" s="51"/>
      <c r="J62" s="74"/>
      <c r="K62" s="75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21"/>
      <c r="B63" s="65"/>
      <c r="C63" s="1"/>
      <c r="D63" s="1" t="s">
        <v>65</v>
      </c>
      <c r="E63" s="3"/>
      <c r="F63" s="13">
        <v>68035.072008105446</v>
      </c>
      <c r="G63" s="23"/>
      <c r="H63" s="51"/>
      <c r="I63" s="51"/>
      <c r="J63" s="74"/>
      <c r="K63" s="75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21"/>
      <c r="B64" s="65"/>
      <c r="C64" s="1"/>
      <c r="D64" s="1" t="s">
        <v>133</v>
      </c>
      <c r="E64" s="3"/>
      <c r="F64" s="13">
        <v>68035.072008105446</v>
      </c>
      <c r="G64" s="13"/>
      <c r="H64" s="51"/>
      <c r="I64" s="51"/>
      <c r="J64" s="74"/>
      <c r="K64" s="75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21"/>
      <c r="B65" s="65"/>
      <c r="C65" s="1"/>
      <c r="D65" s="1" t="s">
        <v>134</v>
      </c>
      <c r="E65" s="3"/>
      <c r="F65" s="13">
        <v>68035.072008105446</v>
      </c>
      <c r="G65" s="13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21"/>
      <c r="B66" s="65"/>
      <c r="C66" s="1"/>
      <c r="D66" s="1" t="s">
        <v>67</v>
      </c>
      <c r="E66" s="3"/>
      <c r="F66" s="13">
        <v>64198.565720640006</v>
      </c>
      <c r="G66" s="13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21"/>
      <c r="B67" s="65"/>
      <c r="C67" s="1"/>
      <c r="D67" s="1" t="s">
        <v>135</v>
      </c>
      <c r="E67" s="3"/>
      <c r="F67" s="13">
        <v>60483.074644067456</v>
      </c>
      <c r="G67" s="4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21"/>
      <c r="B68" s="65"/>
      <c r="C68" s="1"/>
      <c r="D68" s="1" t="s">
        <v>136</v>
      </c>
      <c r="E68" s="3"/>
      <c r="F68" s="13">
        <v>58155.846762717796</v>
      </c>
      <c r="G68" s="4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21"/>
      <c r="B69" s="65"/>
      <c r="C69" s="1"/>
      <c r="D69" s="1" t="s">
        <v>137</v>
      </c>
      <c r="E69" s="3"/>
      <c r="F69" s="13">
        <v>52765.977834662401</v>
      </c>
      <c r="G69" s="4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21"/>
      <c r="B70" s="65"/>
      <c r="C70" s="1"/>
      <c r="D70" s="1" t="s">
        <v>138</v>
      </c>
      <c r="E70" s="3"/>
      <c r="F70" s="13">
        <v>48784.813217798408</v>
      </c>
      <c r="G70" s="1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21"/>
      <c r="B71" s="12">
        <v>3</v>
      </c>
      <c r="C71" s="3"/>
      <c r="D71" s="1" t="s">
        <v>21</v>
      </c>
      <c r="E71" s="3">
        <v>1</v>
      </c>
      <c r="F71" s="13">
        <v>172403.21092556798</v>
      </c>
      <c r="G71" s="1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21"/>
      <c r="B72" s="12">
        <v>4</v>
      </c>
      <c r="C72" s="3"/>
      <c r="D72" s="1" t="s">
        <v>22</v>
      </c>
      <c r="E72" s="3">
        <v>1</v>
      </c>
      <c r="F72" s="13">
        <v>161670.62867740364</v>
      </c>
      <c r="G72" s="1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21"/>
      <c r="B73" s="12">
        <v>5</v>
      </c>
      <c r="C73" s="3"/>
      <c r="D73" s="1" t="s">
        <v>23</v>
      </c>
      <c r="E73" s="3">
        <v>1</v>
      </c>
      <c r="F73" s="13">
        <v>161670.62867740364</v>
      </c>
      <c r="G73" s="1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21"/>
      <c r="B74" s="12">
        <v>6</v>
      </c>
      <c r="C74" s="3"/>
      <c r="D74" s="1" t="s">
        <v>160</v>
      </c>
      <c r="E74" s="3">
        <v>1</v>
      </c>
      <c r="F74" s="13">
        <v>161670.62867740364</v>
      </c>
      <c r="G74" s="13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21"/>
      <c r="B75" s="12">
        <v>7</v>
      </c>
      <c r="C75" s="3"/>
      <c r="D75" s="1" t="s">
        <v>24</v>
      </c>
      <c r="E75" s="3">
        <v>1</v>
      </c>
      <c r="F75" s="13">
        <v>136980.56247688938</v>
      </c>
      <c r="G75" s="1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21"/>
      <c r="B76" s="12">
        <v>8</v>
      </c>
      <c r="C76" s="3"/>
      <c r="D76" s="1" t="s">
        <v>25</v>
      </c>
      <c r="E76" s="3">
        <v>1</v>
      </c>
      <c r="F76" s="13">
        <v>136980.56247688938</v>
      </c>
      <c r="G76" s="1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21"/>
      <c r="B77" s="12">
        <v>9</v>
      </c>
      <c r="C77" s="21"/>
      <c r="D77" s="1" t="s">
        <v>26</v>
      </c>
      <c r="E77" s="21">
        <v>1</v>
      </c>
      <c r="F77" s="23">
        <v>133122.02952063316</v>
      </c>
      <c r="G77" s="1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21"/>
      <c r="B78" s="12">
        <v>10</v>
      </c>
      <c r="C78" s="3"/>
      <c r="D78" s="1" t="s">
        <v>27</v>
      </c>
      <c r="E78" s="3">
        <v>2</v>
      </c>
      <c r="F78" s="13">
        <v>131588.63620412533</v>
      </c>
      <c r="G78" s="1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21"/>
      <c r="B79" s="12">
        <v>11</v>
      </c>
      <c r="C79" s="3"/>
      <c r="D79" s="1" t="s">
        <v>161</v>
      </c>
      <c r="E79" s="3">
        <v>1</v>
      </c>
      <c r="F79" s="13">
        <v>126160.82072320653</v>
      </c>
      <c r="G79" s="2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21"/>
      <c r="B80" s="12">
        <v>12</v>
      </c>
      <c r="C80" s="3"/>
      <c r="D80" s="1" t="s">
        <v>162</v>
      </c>
      <c r="E80" s="3">
        <v>1</v>
      </c>
      <c r="F80" s="13">
        <v>126160.82072320653</v>
      </c>
      <c r="G80" s="1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21"/>
      <c r="B81" s="12">
        <v>13</v>
      </c>
      <c r="C81" s="3"/>
      <c r="D81" s="1" t="s">
        <v>28</v>
      </c>
      <c r="E81" s="3">
        <v>1</v>
      </c>
      <c r="F81" s="13">
        <v>125909.59626612371</v>
      </c>
      <c r="G81" s="1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21"/>
      <c r="B82" s="12">
        <v>14</v>
      </c>
      <c r="C82" s="1"/>
      <c r="D82" s="1" t="s">
        <v>144</v>
      </c>
      <c r="E82" s="3">
        <v>7</v>
      </c>
      <c r="F82" s="13"/>
      <c r="G82" s="13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21"/>
      <c r="B83" s="65"/>
      <c r="C83" s="1"/>
      <c r="D83" s="1" t="s">
        <v>145</v>
      </c>
      <c r="E83" s="3"/>
      <c r="F83" s="13">
        <v>124788.9161802201</v>
      </c>
      <c r="G83" s="13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21"/>
      <c r="B84" s="65"/>
      <c r="C84" s="1"/>
      <c r="D84" s="1" t="s">
        <v>34</v>
      </c>
      <c r="E84" s="3"/>
      <c r="F84" s="13">
        <v>104495.70206715894</v>
      </c>
      <c r="G84" s="1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21"/>
      <c r="B85" s="65"/>
      <c r="C85" s="1"/>
      <c r="D85" s="1" t="s">
        <v>146</v>
      </c>
      <c r="E85" s="3"/>
      <c r="F85" s="13">
        <v>94333.029342691385</v>
      </c>
      <c r="G85" s="1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21"/>
      <c r="B86" s="12">
        <v>15</v>
      </c>
      <c r="C86" s="3"/>
      <c r="D86" s="1" t="s">
        <v>29</v>
      </c>
      <c r="E86" s="3">
        <v>1</v>
      </c>
      <c r="F86" s="13">
        <v>123805.37494301467</v>
      </c>
      <c r="G86" s="1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21"/>
      <c r="B87" s="12">
        <v>16</v>
      </c>
      <c r="C87" s="3"/>
      <c r="D87" s="1" t="s">
        <v>30</v>
      </c>
      <c r="E87" s="3">
        <v>1</v>
      </c>
      <c r="F87" s="13">
        <v>120931.25039209469</v>
      </c>
      <c r="G87" s="1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21"/>
      <c r="B88" s="12">
        <v>17</v>
      </c>
      <c r="C88" s="3"/>
      <c r="D88" s="1" t="s">
        <v>31</v>
      </c>
      <c r="E88" s="3">
        <v>1</v>
      </c>
      <c r="F88" s="13">
        <v>116721.95897852318</v>
      </c>
      <c r="G88" s="1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21"/>
      <c r="B89" s="12">
        <v>18</v>
      </c>
      <c r="C89" s="3"/>
      <c r="D89" s="1" t="s">
        <v>32</v>
      </c>
      <c r="E89" s="3">
        <v>1</v>
      </c>
      <c r="F89" s="13">
        <v>115019.78510604362</v>
      </c>
      <c r="G89" s="1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21"/>
      <c r="B90" s="12">
        <v>19</v>
      </c>
      <c r="C90" s="3"/>
      <c r="D90" s="1" t="s">
        <v>33</v>
      </c>
      <c r="E90" s="3">
        <v>1</v>
      </c>
      <c r="F90" s="13">
        <v>114926.22640606252</v>
      </c>
      <c r="G90" s="1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21"/>
      <c r="B91" s="12">
        <v>20</v>
      </c>
      <c r="C91" s="3"/>
      <c r="D91" s="1" t="s">
        <v>35</v>
      </c>
      <c r="E91" s="3">
        <v>1</v>
      </c>
      <c r="F91" s="13">
        <v>98700.44945513265</v>
      </c>
      <c r="G91" s="1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21"/>
      <c r="B92" s="12">
        <v>21</v>
      </c>
      <c r="C92" s="1"/>
      <c r="D92" s="1" t="s">
        <v>36</v>
      </c>
      <c r="E92" s="13">
        <v>1</v>
      </c>
      <c r="F92" s="13"/>
      <c r="G92" s="1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21"/>
      <c r="B93" s="1"/>
      <c r="C93" s="1"/>
      <c r="D93" s="1" t="s">
        <v>37</v>
      </c>
      <c r="E93" s="13"/>
      <c r="F93" s="13">
        <v>95028.509418278409</v>
      </c>
      <c r="G93" s="1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21"/>
      <c r="B94" s="12"/>
      <c r="C94" s="1"/>
      <c r="D94" s="1" t="s">
        <v>38</v>
      </c>
      <c r="E94" s="13"/>
      <c r="F94" s="13">
        <v>78106.425941145601</v>
      </c>
      <c r="G94" s="1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21"/>
      <c r="B95" s="1"/>
      <c r="C95" s="1"/>
      <c r="D95" s="1" t="s">
        <v>39</v>
      </c>
      <c r="E95" s="13"/>
      <c r="F95" s="13">
        <v>75103.176798316825</v>
      </c>
      <c r="G95" s="1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21"/>
      <c r="B96" s="58"/>
      <c r="C96" s="1"/>
      <c r="D96" s="1" t="s">
        <v>40</v>
      </c>
      <c r="E96" s="13"/>
      <c r="F96" s="13">
        <v>72214.546177382406</v>
      </c>
      <c r="G96" s="1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21"/>
      <c r="B97" s="12"/>
      <c r="C97" s="1"/>
      <c r="D97" s="1" t="s">
        <v>41</v>
      </c>
      <c r="E97" s="13"/>
      <c r="F97" s="13">
        <v>69436.87604040961</v>
      </c>
      <c r="G97" s="1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21"/>
      <c r="B98" s="12"/>
      <c r="C98" s="1"/>
      <c r="D98" s="1" t="s">
        <v>42</v>
      </c>
      <c r="E98" s="13"/>
      <c r="F98" s="13">
        <v>61729.39011600001</v>
      </c>
      <c r="G98" s="13"/>
      <c r="H98" s="74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21"/>
      <c r="B99" s="1"/>
      <c r="C99" s="1"/>
      <c r="D99" s="1" t="s">
        <v>43</v>
      </c>
      <c r="E99" s="13"/>
      <c r="F99" s="13">
        <v>57071.488481568013</v>
      </c>
      <c r="G99" s="13"/>
      <c r="H99" s="74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21"/>
      <c r="B100" s="1"/>
      <c r="C100" s="1"/>
      <c r="D100" s="1" t="s">
        <v>44</v>
      </c>
      <c r="E100" s="13"/>
      <c r="F100" s="13">
        <v>52765.977834662401</v>
      </c>
      <c r="G100" s="13"/>
      <c r="H100" s="74"/>
      <c r="I100" s="51"/>
      <c r="J100" s="74"/>
      <c r="K100" s="75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21"/>
      <c r="B101" s="12">
        <v>22</v>
      </c>
      <c r="C101" s="22"/>
      <c r="D101" s="1" t="s">
        <v>139</v>
      </c>
      <c r="E101" s="23">
        <v>1</v>
      </c>
      <c r="F101" s="23"/>
      <c r="G101" s="13"/>
      <c r="H101" s="74"/>
      <c r="I101" s="51"/>
      <c r="J101" s="74"/>
      <c r="K101" s="75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21"/>
      <c r="B102" s="54"/>
      <c r="C102" s="22"/>
      <c r="D102" s="1" t="s">
        <v>93</v>
      </c>
      <c r="E102" s="23"/>
      <c r="F102" s="23">
        <v>76530.137157484816</v>
      </c>
      <c r="G102" s="13"/>
      <c r="H102" s="74"/>
      <c r="I102" s="51"/>
      <c r="J102" s="74"/>
      <c r="K102" s="75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21"/>
      <c r="B103" s="54"/>
      <c r="C103" s="22"/>
      <c r="D103" s="1" t="s">
        <v>140</v>
      </c>
      <c r="E103" s="23"/>
      <c r="F103" s="23">
        <v>73586.62255475267</v>
      </c>
      <c r="G103" s="13"/>
      <c r="H103" s="51"/>
      <c r="I103" s="51"/>
      <c r="J103" s="74"/>
      <c r="K103" s="75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21"/>
      <c r="B104" s="12"/>
      <c r="C104" s="1"/>
      <c r="D104" s="1" t="s">
        <v>141</v>
      </c>
      <c r="E104" s="13"/>
      <c r="F104" s="13">
        <v>70756.176685177386</v>
      </c>
      <c r="G104" s="23"/>
      <c r="H104" s="51"/>
      <c r="I104" s="51"/>
      <c r="J104" s="74"/>
      <c r="K104" s="75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21"/>
      <c r="B105" s="54"/>
      <c r="C105" s="22"/>
      <c r="D105" s="1" t="s">
        <v>142</v>
      </c>
      <c r="E105" s="23"/>
      <c r="F105" s="23">
        <v>53768.531413520992</v>
      </c>
      <c r="G105" s="23"/>
      <c r="H105" s="74"/>
      <c r="I105" s="51"/>
      <c r="J105" s="51"/>
      <c r="K105" s="75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21"/>
      <c r="B106" s="54"/>
      <c r="C106" s="22"/>
      <c r="D106" s="1" t="s">
        <v>143</v>
      </c>
      <c r="E106" s="23"/>
      <c r="F106" s="23">
        <v>47800.738827230343</v>
      </c>
      <c r="G106" s="23"/>
      <c r="H106" s="74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40"/>
      <c r="B107" s="12">
        <v>23</v>
      </c>
      <c r="C107" s="3"/>
      <c r="D107" s="1" t="s">
        <v>46</v>
      </c>
      <c r="E107" s="3">
        <v>1</v>
      </c>
      <c r="F107" s="13">
        <v>75103.176798316825</v>
      </c>
      <c r="G107" s="23"/>
      <c r="H107" s="74"/>
      <c r="I107" s="51"/>
      <c r="J107" s="74"/>
      <c r="K107" s="75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21"/>
      <c r="B108" s="12">
        <v>24</v>
      </c>
      <c r="C108" s="1"/>
      <c r="D108" s="1" t="s">
        <v>47</v>
      </c>
      <c r="E108" s="13">
        <v>1</v>
      </c>
      <c r="F108" s="13">
        <v>72214.546177382406</v>
      </c>
      <c r="G108" s="23"/>
      <c r="H108" s="74"/>
      <c r="I108" s="51"/>
      <c r="J108" s="74"/>
      <c r="K108" s="75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55"/>
      <c r="B109" s="12">
        <v>25</v>
      </c>
      <c r="C109" s="22"/>
      <c r="D109" s="1" t="s">
        <v>49</v>
      </c>
      <c r="E109" s="23">
        <v>4</v>
      </c>
      <c r="F109" s="23"/>
      <c r="G109" s="13"/>
      <c r="H109" s="74"/>
      <c r="I109" s="51"/>
      <c r="J109" s="74"/>
      <c r="K109" s="75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21"/>
      <c r="B110" s="54"/>
      <c r="C110" s="22"/>
      <c r="D110" s="1" t="s">
        <v>50</v>
      </c>
      <c r="E110" s="23"/>
      <c r="F110" s="23">
        <v>69436.87604040961</v>
      </c>
      <c r="G110" s="23"/>
      <c r="H110" s="74"/>
      <c r="I110" s="51"/>
      <c r="J110" s="74"/>
      <c r="K110" s="75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21"/>
      <c r="B111" s="56"/>
      <c r="C111" s="22"/>
      <c r="D111" s="1" t="s">
        <v>51</v>
      </c>
      <c r="E111" s="23"/>
      <c r="F111" s="23">
        <v>69436.87604040961</v>
      </c>
      <c r="G111" s="13"/>
      <c r="H111" s="74"/>
      <c r="I111" s="51"/>
      <c r="J111" s="74"/>
      <c r="K111" s="75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21"/>
      <c r="B112" s="56"/>
      <c r="C112" s="22"/>
      <c r="D112" s="1" t="s">
        <v>52</v>
      </c>
      <c r="E112" s="23"/>
      <c r="F112" s="23">
        <v>64198.565720640006</v>
      </c>
      <c r="G112" s="23"/>
      <c r="H112" s="51"/>
      <c r="I112" s="51"/>
      <c r="J112" s="74"/>
      <c r="K112" s="75"/>
      <c r="L112" s="51"/>
      <c r="M112" s="51"/>
      <c r="N112" s="51"/>
      <c r="O112" s="51"/>
      <c r="P112" s="51"/>
      <c r="Q112" s="51"/>
      <c r="R112" s="51"/>
      <c r="S112" s="51"/>
    </row>
    <row r="113" spans="1:19" ht="12.75" customHeight="1" x14ac:dyDescent="0.2">
      <c r="A113" s="21"/>
      <c r="B113" s="56"/>
      <c r="C113" s="22"/>
      <c r="D113" s="1" t="s">
        <v>53</v>
      </c>
      <c r="E113" s="23"/>
      <c r="F113" s="23">
        <v>61729.39011600001</v>
      </c>
      <c r="G113" s="13"/>
      <c r="H113" s="51"/>
      <c r="I113" s="51"/>
      <c r="J113" s="74"/>
      <c r="K113" s="75"/>
      <c r="L113" s="51"/>
      <c r="M113" s="51"/>
      <c r="N113" s="51"/>
      <c r="O113" s="51"/>
      <c r="P113" s="51"/>
      <c r="Q113" s="51"/>
      <c r="R113" s="51"/>
      <c r="S113" s="51"/>
    </row>
    <row r="114" spans="1:19" ht="12.75" customHeight="1" x14ac:dyDescent="0.2">
      <c r="A114" s="21"/>
      <c r="B114" s="12"/>
      <c r="C114" s="1"/>
      <c r="D114" s="1" t="s">
        <v>54</v>
      </c>
      <c r="E114" s="13"/>
      <c r="F114" s="13">
        <v>61729.39011600001</v>
      </c>
      <c r="G114" s="1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ht="12.75" customHeight="1" x14ac:dyDescent="0.2">
      <c r="A115" s="21"/>
      <c r="B115" s="56"/>
      <c r="C115" s="22"/>
      <c r="D115" s="1" t="s">
        <v>55</v>
      </c>
      <c r="E115" s="23"/>
      <c r="F115" s="23">
        <v>54876.665721888014</v>
      </c>
      <c r="G115" s="1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ht="12.75" customHeight="1" x14ac:dyDescent="0.2">
      <c r="A116" s="21"/>
      <c r="B116" s="12"/>
      <c r="C116" s="1"/>
      <c r="D116" s="1" t="s">
        <v>56</v>
      </c>
      <c r="E116" s="13"/>
      <c r="F116" s="13">
        <v>54876.665721888014</v>
      </c>
      <c r="G116" s="4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ht="12.75" customHeight="1" x14ac:dyDescent="0.2">
      <c r="A117" s="21"/>
      <c r="B117" s="56"/>
      <c r="C117" s="22"/>
      <c r="D117" s="1" t="s">
        <v>57</v>
      </c>
      <c r="E117" s="23"/>
      <c r="F117" s="23">
        <v>48784.813217798408</v>
      </c>
      <c r="G117" s="4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ht="12.75" customHeight="1" x14ac:dyDescent="0.2">
      <c r="A118" s="21"/>
      <c r="B118" s="12"/>
      <c r="C118" s="1"/>
      <c r="D118" s="1" t="s">
        <v>58</v>
      </c>
      <c r="E118" s="13"/>
      <c r="F118" s="13">
        <v>40098.19247337601</v>
      </c>
      <c r="G118" s="4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ht="12.75" customHeight="1" x14ac:dyDescent="0.2">
      <c r="A119" s="21"/>
      <c r="B119" s="12">
        <v>26</v>
      </c>
      <c r="C119" s="3"/>
      <c r="D119" s="1" t="s">
        <v>59</v>
      </c>
      <c r="E119" s="3">
        <v>1</v>
      </c>
      <c r="F119" s="13">
        <v>69436.87604040961</v>
      </c>
      <c r="G119" s="1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ht="12.75" customHeight="1" x14ac:dyDescent="0.2">
      <c r="A120" s="21"/>
      <c r="B120" s="12">
        <v>27</v>
      </c>
      <c r="C120" s="3"/>
      <c r="D120" s="1" t="s">
        <v>60</v>
      </c>
      <c r="E120" s="3">
        <v>1</v>
      </c>
      <c r="F120" s="13"/>
      <c r="G120" s="13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ht="12.75" customHeight="1" x14ac:dyDescent="0.2">
      <c r="A121" s="21"/>
      <c r="B121" s="12"/>
      <c r="C121" s="3"/>
      <c r="D121" s="1" t="s">
        <v>61</v>
      </c>
      <c r="E121" s="40"/>
      <c r="F121" s="41">
        <v>69436.87604040961</v>
      </c>
      <c r="G121" s="13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ht="12.75" customHeight="1" x14ac:dyDescent="0.2">
      <c r="A122" s="21"/>
      <c r="B122" s="12"/>
      <c r="C122" s="3"/>
      <c r="D122" s="1" t="s">
        <v>62</v>
      </c>
      <c r="E122" s="40"/>
      <c r="F122" s="41">
        <v>59355.323497612822</v>
      </c>
      <c r="G122" s="13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ht="12.75" customHeight="1" x14ac:dyDescent="0.2">
      <c r="A123" s="21"/>
      <c r="B123" s="12"/>
      <c r="C123" s="3"/>
      <c r="D123" s="1" t="s">
        <v>63</v>
      </c>
      <c r="E123" s="40"/>
      <c r="F123" s="41">
        <v>54876.665721888014</v>
      </c>
      <c r="G123" s="13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ht="12.75" customHeight="1" x14ac:dyDescent="0.2">
      <c r="A124" s="21"/>
      <c r="B124" s="1"/>
      <c r="C124" s="3"/>
      <c r="D124" s="1" t="s">
        <v>64</v>
      </c>
      <c r="E124" s="3"/>
      <c r="F124" s="13">
        <v>50736.986127936005</v>
      </c>
      <c r="G124" s="13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ht="12.75" customHeight="1" x14ac:dyDescent="0.2">
      <c r="A125" s="21"/>
      <c r="B125" s="12">
        <v>28</v>
      </c>
      <c r="C125" s="3"/>
      <c r="D125" s="1" t="s">
        <v>66</v>
      </c>
      <c r="E125" s="3">
        <v>1</v>
      </c>
      <c r="F125" s="13">
        <v>64198.565720640006</v>
      </c>
      <c r="G125" s="1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ht="12.75" customHeight="1" x14ac:dyDescent="0.2">
      <c r="A126" s="21"/>
      <c r="B126" s="12">
        <v>29</v>
      </c>
      <c r="C126" s="3"/>
      <c r="D126" s="1" t="s">
        <v>68</v>
      </c>
      <c r="E126" s="3">
        <v>1</v>
      </c>
      <c r="F126" s="13">
        <v>61729.39011600001</v>
      </c>
      <c r="G126" s="1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ht="12.75" customHeight="1" x14ac:dyDescent="0.2">
      <c r="A127" s="21"/>
      <c r="B127" s="12">
        <v>30</v>
      </c>
      <c r="C127" s="3"/>
      <c r="D127" s="1" t="s">
        <v>70</v>
      </c>
      <c r="E127" s="3">
        <v>1</v>
      </c>
      <c r="F127" s="13">
        <v>57071.488481568013</v>
      </c>
      <c r="G127" s="1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ht="12.75" customHeight="1" x14ac:dyDescent="0.2">
      <c r="A128" s="21"/>
      <c r="B128" s="12">
        <v>31</v>
      </c>
      <c r="C128" s="3"/>
      <c r="D128" s="1" t="s">
        <v>72</v>
      </c>
      <c r="E128" s="3">
        <v>2</v>
      </c>
      <c r="F128" s="13">
        <v>52765.977834662401</v>
      </c>
      <c r="G128" s="1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ht="12.75" customHeight="1" x14ac:dyDescent="0.2">
      <c r="A129" s="21"/>
      <c r="B129" s="12">
        <v>32</v>
      </c>
      <c r="C129" s="3"/>
      <c r="D129" s="1" t="s">
        <v>73</v>
      </c>
      <c r="E129" s="3">
        <v>1</v>
      </c>
      <c r="F129" s="13">
        <v>50736.986127936005</v>
      </c>
      <c r="G129" s="1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ht="12.75" customHeight="1" x14ac:dyDescent="0.2">
      <c r="A130" s="21"/>
      <c r="B130" s="12">
        <v>33</v>
      </c>
      <c r="C130" s="3"/>
      <c r="D130" s="1" t="s">
        <v>74</v>
      </c>
      <c r="E130" s="3">
        <v>1</v>
      </c>
      <c r="F130" s="13">
        <v>48784.813217798408</v>
      </c>
      <c r="G130" s="13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ht="12.75" customHeight="1" x14ac:dyDescent="0.2">
      <c r="A131" s="21"/>
      <c r="B131" s="12">
        <v>34</v>
      </c>
      <c r="C131" s="3"/>
      <c r="D131" s="1" t="s">
        <v>75</v>
      </c>
      <c r="E131" s="3">
        <v>4</v>
      </c>
      <c r="F131" s="13">
        <v>43369.697731276807</v>
      </c>
      <c r="G131" s="13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ht="12.75" customHeight="1" x14ac:dyDescent="0.2">
      <c r="A132" s="21"/>
      <c r="B132" s="1"/>
      <c r="C132" s="3"/>
      <c r="D132" s="59" t="s">
        <v>77</v>
      </c>
      <c r="E132" s="14">
        <f>SUM(E14:E131)</f>
        <v>52</v>
      </c>
      <c r="F132" s="13"/>
      <c r="G132" s="14">
        <f>SUM(G14:G131)</f>
        <v>0</v>
      </c>
      <c r="H132" s="51"/>
      <c r="I132" s="14">
        <f>SUM(I14:I131)</f>
        <v>0</v>
      </c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ht="12.75" customHeight="1" x14ac:dyDescent="0.2">
      <c r="A133" s="21"/>
      <c r="B133" s="1"/>
      <c r="C133" s="3"/>
      <c r="D133" s="1"/>
      <c r="E133" s="3"/>
      <c r="F133" s="13"/>
      <c r="G133" s="13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ht="12.75" customHeight="1" x14ac:dyDescent="0.2">
      <c r="A134" s="21"/>
      <c r="B134" s="1"/>
      <c r="C134" s="3"/>
      <c r="D134" s="1" t="s">
        <v>18</v>
      </c>
      <c r="E134" s="13"/>
      <c r="F134" s="13"/>
      <c r="G134" s="13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ht="12.75" customHeight="1" x14ac:dyDescent="0.2">
      <c r="A135" s="21"/>
      <c r="B135" s="1"/>
      <c r="C135" s="3"/>
      <c r="D135" s="1" t="s">
        <v>78</v>
      </c>
      <c r="E135" s="13"/>
      <c r="F135" s="13"/>
      <c r="G135" s="13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ht="12.75" customHeight="1" x14ac:dyDescent="0.2">
      <c r="A136" s="21"/>
      <c r="B136" s="12">
        <v>35</v>
      </c>
      <c r="C136" s="3"/>
      <c r="D136" s="1" t="s">
        <v>79</v>
      </c>
      <c r="E136" s="3">
        <v>4</v>
      </c>
      <c r="F136" s="13">
        <v>150879.94009222701</v>
      </c>
      <c r="G136" s="13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ht="12.75" customHeight="1" x14ac:dyDescent="0.2">
      <c r="A137" s="21"/>
      <c r="B137" s="12">
        <v>36</v>
      </c>
      <c r="C137" s="3"/>
      <c r="D137" s="1" t="s">
        <v>80</v>
      </c>
      <c r="E137" s="3">
        <v>1</v>
      </c>
      <c r="F137" s="13">
        <v>136980.56247688938</v>
      </c>
      <c r="G137" s="1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ht="12.75" customHeight="1" x14ac:dyDescent="0.2">
      <c r="A138" s="21"/>
      <c r="B138" s="3"/>
      <c r="C138" s="3"/>
      <c r="D138" s="59" t="s">
        <v>77</v>
      </c>
      <c r="E138" s="14">
        <f>SUM(E136:E137)</f>
        <v>5</v>
      </c>
      <c r="F138" s="13"/>
      <c r="G138" s="14">
        <f>SUM(G136:G137)</f>
        <v>0</v>
      </c>
      <c r="H138" s="51"/>
      <c r="I138" s="14">
        <f>SUM(I136:I137)</f>
        <v>0</v>
      </c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 ht="12.75" customHeight="1" x14ac:dyDescent="0.2">
      <c r="A139" s="21"/>
      <c r="B139" s="12"/>
      <c r="C139" s="3"/>
      <c r="D139" s="59"/>
      <c r="E139" s="13"/>
      <c r="F139" s="13"/>
      <c r="G139" s="13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19" ht="12.75" customHeight="1" x14ac:dyDescent="0.2">
      <c r="A140" s="21"/>
      <c r="B140" s="1"/>
      <c r="C140" s="3"/>
      <c r="D140" s="1" t="s">
        <v>81</v>
      </c>
      <c r="E140" s="13"/>
      <c r="F140" s="13"/>
      <c r="G140" s="13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19" ht="12.75" customHeight="1" x14ac:dyDescent="0.2">
      <c r="A141" s="21"/>
      <c r="B141" s="1"/>
      <c r="C141" s="3"/>
      <c r="D141" s="1" t="s">
        <v>78</v>
      </c>
      <c r="E141" s="13"/>
      <c r="F141" s="13"/>
      <c r="G141" s="13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19" ht="12.75" customHeight="1" x14ac:dyDescent="0.2">
      <c r="A142" s="21"/>
      <c r="B142" s="12">
        <v>37</v>
      </c>
      <c r="C142" s="3"/>
      <c r="D142" s="1" t="s">
        <v>82</v>
      </c>
      <c r="E142" s="3">
        <v>23</v>
      </c>
      <c r="F142" s="13">
        <v>114925.78956087658</v>
      </c>
      <c r="G142" s="1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19" ht="12.75" customHeight="1" x14ac:dyDescent="0.2">
      <c r="A143" s="21"/>
      <c r="B143" s="12">
        <v>38</v>
      </c>
      <c r="C143" s="3"/>
      <c r="D143" s="1" t="s">
        <v>83</v>
      </c>
      <c r="E143" s="3">
        <v>63</v>
      </c>
      <c r="F143" s="13">
        <v>57839.731466062534</v>
      </c>
      <c r="G143" s="1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19" ht="12.75" customHeight="1" x14ac:dyDescent="0.2">
      <c r="A144" s="21"/>
      <c r="B144" s="3"/>
      <c r="C144" s="3"/>
      <c r="D144" s="59" t="s">
        <v>77</v>
      </c>
      <c r="E144" s="14">
        <f>SUM(E142:E143)</f>
        <v>86</v>
      </c>
      <c r="F144" s="13"/>
      <c r="G144" s="14">
        <f>SUM(G142:G143)</f>
        <v>0</v>
      </c>
      <c r="H144" s="51"/>
      <c r="I144" s="14">
        <f>SUM(I142:I143)</f>
        <v>0</v>
      </c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19" ht="12.75" customHeight="1" x14ac:dyDescent="0.2">
      <c r="A145" s="21"/>
      <c r="B145" s="3"/>
      <c r="C145" s="3"/>
      <c r="D145" s="59"/>
      <c r="E145" s="13"/>
      <c r="F145" s="13"/>
      <c r="G145" s="1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19" ht="12.75" customHeight="1" x14ac:dyDescent="0.2">
      <c r="A146" s="21"/>
      <c r="B146" s="3"/>
      <c r="C146" s="3"/>
      <c r="D146" s="1" t="s">
        <v>84</v>
      </c>
      <c r="E146" s="13"/>
      <c r="F146" s="13"/>
      <c r="G146" s="1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19" ht="12.75" customHeight="1" x14ac:dyDescent="0.2">
      <c r="A147" s="21"/>
      <c r="B147" s="3"/>
      <c r="C147" s="3"/>
      <c r="D147" s="1" t="s">
        <v>85</v>
      </c>
      <c r="E147" s="13"/>
      <c r="F147" s="13"/>
      <c r="G147" s="13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</row>
    <row r="148" spans="1:19" ht="12.75" customHeight="1" x14ac:dyDescent="0.2">
      <c r="A148" s="21"/>
      <c r="B148" s="12">
        <v>39</v>
      </c>
      <c r="C148" s="3"/>
      <c r="D148" s="57" t="s">
        <v>87</v>
      </c>
      <c r="E148" s="13">
        <v>1</v>
      </c>
      <c r="F148" s="13">
        <v>109026.90814697846</v>
      </c>
      <c r="G148" s="13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 ht="12.75" customHeight="1" x14ac:dyDescent="0.2">
      <c r="A149" s="21"/>
      <c r="B149" s="12">
        <v>40</v>
      </c>
      <c r="C149" s="3"/>
      <c r="D149" s="57" t="s">
        <v>86</v>
      </c>
      <c r="E149" s="13">
        <v>1</v>
      </c>
      <c r="F149" s="13">
        <v>108248.6878341922</v>
      </c>
      <c r="G149" s="13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</row>
    <row r="150" spans="1:19" ht="12.75" customHeight="1" x14ac:dyDescent="0.2">
      <c r="A150" s="21"/>
      <c r="B150" s="12">
        <v>41</v>
      </c>
      <c r="C150" s="1"/>
      <c r="D150" s="57" t="s">
        <v>163</v>
      </c>
      <c r="E150" s="3">
        <v>8</v>
      </c>
      <c r="F150" s="13"/>
      <c r="G150" s="13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</row>
    <row r="151" spans="1:19" ht="12.75" customHeight="1" x14ac:dyDescent="0.2">
      <c r="A151" s="21"/>
      <c r="B151" s="66"/>
      <c r="C151" s="1"/>
      <c r="D151" s="57" t="s">
        <v>147</v>
      </c>
      <c r="E151" s="3"/>
      <c r="F151" s="13">
        <v>108247.512</v>
      </c>
      <c r="G151" s="13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</row>
    <row r="152" spans="1:19" ht="12.75" customHeight="1" x14ac:dyDescent="0.2">
      <c r="A152" s="21"/>
      <c r="B152" s="66"/>
      <c r="C152" s="1"/>
      <c r="D152" s="57" t="s">
        <v>148</v>
      </c>
      <c r="E152" s="3"/>
      <c r="F152" s="13">
        <v>57839.472000000002</v>
      </c>
      <c r="G152" s="13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</row>
    <row r="153" spans="1:19" ht="12.75" customHeight="1" x14ac:dyDescent="0.2">
      <c r="A153" s="21"/>
      <c r="B153" s="66"/>
      <c r="C153" s="1"/>
      <c r="D153" s="57" t="s">
        <v>149</v>
      </c>
      <c r="E153" s="3"/>
      <c r="F153" s="13">
        <v>43298.177961599999</v>
      </c>
      <c r="G153" s="13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</row>
    <row r="154" spans="1:19" ht="12.75" customHeight="1" x14ac:dyDescent="0.2">
      <c r="A154" s="21"/>
      <c r="B154" s="12">
        <v>42</v>
      </c>
      <c r="C154" s="67"/>
      <c r="D154" s="57" t="s">
        <v>150</v>
      </c>
      <c r="E154" s="68">
        <v>3</v>
      </c>
      <c r="F154" s="68">
        <v>0</v>
      </c>
      <c r="G154" s="13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</row>
    <row r="155" spans="1:19" ht="12.75" customHeight="1" x14ac:dyDescent="0.2">
      <c r="A155" s="21"/>
      <c r="B155" s="56"/>
      <c r="C155" s="67"/>
      <c r="D155" s="57" t="s">
        <v>151</v>
      </c>
      <c r="E155" s="68"/>
      <c r="F155" s="68">
        <v>66766.508349465614</v>
      </c>
      <c r="G155" s="13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</row>
    <row r="156" spans="1:19" ht="12.75" customHeight="1" x14ac:dyDescent="0.2">
      <c r="A156" s="21"/>
      <c r="B156" s="56"/>
      <c r="C156" s="67"/>
      <c r="D156" s="57" t="s">
        <v>69</v>
      </c>
      <c r="E156" s="68"/>
      <c r="F156" s="68">
        <v>59355.323497612822</v>
      </c>
      <c r="G156" s="13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</row>
    <row r="157" spans="1:19" ht="12.75" customHeight="1" x14ac:dyDescent="0.2">
      <c r="A157" s="21"/>
      <c r="B157" s="56"/>
      <c r="C157" s="67"/>
      <c r="D157" s="57" t="s">
        <v>71</v>
      </c>
      <c r="E157" s="68"/>
      <c r="F157" s="68">
        <v>52765.977834662401</v>
      </c>
      <c r="G157" s="13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  <row r="158" spans="1:19" ht="12.75" customHeight="1" x14ac:dyDescent="0.2">
      <c r="A158" s="21"/>
      <c r="B158" s="56"/>
      <c r="C158" s="67"/>
      <c r="D158" s="57" t="s">
        <v>152</v>
      </c>
      <c r="E158" s="23"/>
      <c r="F158" s="23">
        <v>45104.827057401606</v>
      </c>
      <c r="G158" s="13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</row>
    <row r="159" spans="1:19" ht="12.75" customHeight="1" x14ac:dyDescent="0.2">
      <c r="A159" s="21"/>
      <c r="B159" s="56"/>
      <c r="C159" s="67"/>
      <c r="D159" s="57" t="s">
        <v>76</v>
      </c>
      <c r="E159" s="68"/>
      <c r="F159" s="68">
        <v>41701.632433920007</v>
      </c>
      <c r="G159" s="13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</row>
    <row r="160" spans="1:19" ht="12.75" customHeight="1" x14ac:dyDescent="0.2">
      <c r="A160" s="21"/>
      <c r="B160" s="60"/>
      <c r="C160" s="3"/>
      <c r="D160" s="59" t="s">
        <v>77</v>
      </c>
      <c r="E160" s="14">
        <f>SUM(E148:E159)</f>
        <v>13</v>
      </c>
      <c r="F160" s="13"/>
      <c r="G160" s="14">
        <f>SUM(G148:G159)</f>
        <v>0</v>
      </c>
      <c r="H160" s="51"/>
      <c r="I160" s="14">
        <f>SUM(I148:I159)</f>
        <v>0</v>
      </c>
      <c r="J160" s="51"/>
      <c r="K160" s="51"/>
      <c r="L160" s="51"/>
      <c r="M160" s="51"/>
      <c r="N160" s="51"/>
      <c r="O160" s="51"/>
      <c r="P160" s="51"/>
      <c r="Q160" s="51"/>
      <c r="R160" s="51"/>
      <c r="S160" s="51"/>
    </row>
    <row r="161" spans="1:22" ht="12.75" customHeight="1" x14ac:dyDescent="0.2">
      <c r="A161" s="21"/>
      <c r="B161" s="12"/>
      <c r="C161" s="3"/>
      <c r="D161" s="59"/>
      <c r="E161" s="13"/>
      <c r="F161" s="13"/>
      <c r="G161" s="13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</row>
    <row r="162" spans="1:22" ht="12.75" customHeight="1" x14ac:dyDescent="0.2">
      <c r="A162" s="21"/>
      <c r="B162" s="12"/>
      <c r="C162" s="3"/>
      <c r="D162" s="1" t="s">
        <v>88</v>
      </c>
      <c r="E162" s="14">
        <f>E144+E138+E132+E160</f>
        <v>156</v>
      </c>
      <c r="F162" s="13"/>
      <c r="G162" s="14">
        <f>G144+G138+G132+G160</f>
        <v>0</v>
      </c>
      <c r="I162" s="14">
        <f>I144+I138+I132+I160</f>
        <v>0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</row>
    <row r="163" spans="1:22" s="52" customFormat="1" ht="12.75" customHeight="1" x14ac:dyDescent="0.2">
      <c r="A163" s="50"/>
      <c r="B163" s="12"/>
      <c r="C163" s="3"/>
      <c r="D163" s="1"/>
      <c r="E163" s="13"/>
      <c r="F163" s="13"/>
      <c r="G163" s="50"/>
      <c r="H163" s="50"/>
      <c r="I163" s="51"/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1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1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1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1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1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1"/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1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1"/>
      <c r="J171" s="50"/>
      <c r="K171" s="50"/>
      <c r="L171" s="50"/>
      <c r="N171" s="50"/>
      <c r="T171" s="50"/>
      <c r="U171" s="50"/>
      <c r="V171" s="50"/>
    </row>
    <row r="172" spans="1:22" s="52" customFormat="1" ht="12.7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1"/>
      <c r="J172" s="50"/>
      <c r="K172" s="50"/>
      <c r="L172" s="50"/>
      <c r="N172" s="50"/>
      <c r="T172" s="50"/>
      <c r="U172" s="50"/>
      <c r="V172" s="50"/>
    </row>
    <row r="173" spans="1:22" s="52" customFormat="1" ht="12.7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1"/>
      <c r="J173" s="50"/>
      <c r="K173" s="50"/>
      <c r="L173" s="50"/>
      <c r="N173" s="50"/>
      <c r="T173" s="50"/>
      <c r="U173" s="50"/>
      <c r="V173" s="50"/>
    </row>
    <row r="174" spans="1:22" s="52" customFormat="1" ht="12.7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1"/>
      <c r="J174" s="50"/>
      <c r="K174" s="50"/>
      <c r="L174" s="50"/>
      <c r="N174" s="50"/>
      <c r="T174" s="50"/>
      <c r="U174" s="50"/>
      <c r="V174" s="50"/>
    </row>
    <row r="175" spans="1:22" s="52" customFormat="1" ht="12.7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1"/>
      <c r="J175" s="50"/>
      <c r="K175" s="50"/>
      <c r="L175" s="50"/>
      <c r="N175" s="50"/>
      <c r="T175" s="50"/>
      <c r="U175" s="50"/>
      <c r="V175" s="50"/>
    </row>
    <row r="176" spans="1:22" s="52" customFormat="1" ht="12.7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1"/>
      <c r="J176" s="50"/>
      <c r="K176" s="50"/>
      <c r="L176" s="50"/>
      <c r="N176" s="50"/>
      <c r="T176" s="50"/>
      <c r="U176" s="50"/>
      <c r="V176" s="50"/>
    </row>
    <row r="177" spans="1:22" s="52" customFormat="1" ht="12.7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1"/>
      <c r="J177" s="50"/>
      <c r="K177" s="50"/>
      <c r="L177" s="50"/>
      <c r="N177" s="50"/>
      <c r="T177" s="50"/>
      <c r="U177" s="50"/>
      <c r="V177" s="50"/>
    </row>
    <row r="178" spans="1:22" s="52" customFormat="1" ht="12.7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1"/>
      <c r="J178" s="50"/>
      <c r="K178" s="50"/>
      <c r="L178" s="50"/>
      <c r="N178" s="50"/>
      <c r="T178" s="50"/>
      <c r="U178" s="50"/>
      <c r="V178" s="50"/>
    </row>
    <row r="179" spans="1:22" s="52" customFormat="1" ht="12.7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1"/>
      <c r="J179" s="50"/>
      <c r="K179" s="50"/>
      <c r="L179" s="50"/>
      <c r="N179" s="50"/>
      <c r="T179" s="50"/>
      <c r="U179" s="50"/>
      <c r="V179" s="50"/>
    </row>
    <row r="180" spans="1:22" s="52" customFormat="1" ht="12.7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1"/>
      <c r="J180" s="50"/>
      <c r="K180" s="50"/>
      <c r="L180" s="50"/>
      <c r="N180" s="50"/>
      <c r="T180" s="50"/>
      <c r="U180" s="50"/>
      <c r="V180" s="50"/>
    </row>
    <row r="181" spans="1:22" s="52" customFormat="1" ht="12.7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1"/>
      <c r="J181" s="50"/>
      <c r="K181" s="50"/>
      <c r="L181" s="50"/>
      <c r="N181" s="50"/>
      <c r="T181" s="50"/>
      <c r="U181" s="50"/>
      <c r="V181" s="50"/>
    </row>
    <row r="182" spans="1:22" s="52" customFormat="1" ht="12.7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1"/>
      <c r="J182" s="50"/>
      <c r="K182" s="50"/>
      <c r="L182" s="50"/>
      <c r="N182" s="50"/>
      <c r="T182" s="50"/>
      <c r="U182" s="50"/>
      <c r="V182" s="50"/>
    </row>
    <row r="183" spans="1:22" s="52" customFormat="1" ht="12.7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1"/>
      <c r="J183" s="50"/>
      <c r="K183" s="50"/>
      <c r="L183" s="50"/>
      <c r="N183" s="50"/>
      <c r="T183" s="50"/>
      <c r="U183" s="50"/>
      <c r="V183" s="50"/>
    </row>
    <row r="184" spans="1:22" s="52" customFormat="1" ht="12.7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1"/>
      <c r="J184" s="50"/>
      <c r="K184" s="50"/>
      <c r="L184" s="50"/>
      <c r="N184" s="50"/>
      <c r="T184" s="50"/>
      <c r="U184" s="50"/>
      <c r="V184" s="50"/>
    </row>
    <row r="185" spans="1:22" s="52" customFormat="1" ht="12.7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1"/>
      <c r="J185" s="50"/>
      <c r="K185" s="50"/>
      <c r="L185" s="50"/>
      <c r="N185" s="50"/>
      <c r="T185" s="50"/>
      <c r="U185" s="50"/>
      <c r="V185" s="50"/>
    </row>
    <row r="186" spans="1:22" s="52" customFormat="1" ht="12.7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1"/>
      <c r="J186" s="50"/>
      <c r="K186" s="50"/>
      <c r="L186" s="50"/>
      <c r="N186" s="50"/>
      <c r="T186" s="50"/>
      <c r="U186" s="50"/>
      <c r="V186" s="50"/>
    </row>
    <row r="187" spans="1:22" s="52" customFormat="1" ht="12.7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1"/>
      <c r="J187" s="50"/>
      <c r="K187" s="50"/>
      <c r="L187" s="50"/>
      <c r="N187" s="50"/>
      <c r="T187" s="50"/>
      <c r="U187" s="50"/>
      <c r="V187" s="50"/>
    </row>
    <row r="188" spans="1:22" s="52" customFormat="1" ht="12.7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1"/>
      <c r="J188" s="50"/>
      <c r="K188" s="50"/>
      <c r="L188" s="50"/>
      <c r="N188" s="50"/>
      <c r="T188" s="50"/>
      <c r="U188" s="50"/>
      <c r="V188" s="50"/>
    </row>
    <row r="189" spans="1:22" s="52" customFormat="1" ht="12.7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1"/>
      <c r="J189" s="50"/>
      <c r="K189" s="50"/>
      <c r="L189" s="50"/>
      <c r="N189" s="50"/>
      <c r="T189" s="50"/>
      <c r="U189" s="50"/>
      <c r="V189" s="50"/>
    </row>
    <row r="190" spans="1:22" s="52" customFormat="1" ht="12.7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1"/>
      <c r="J190" s="50"/>
      <c r="K190" s="50"/>
      <c r="L190" s="50"/>
      <c r="N190" s="50"/>
      <c r="T190" s="50"/>
      <c r="U190" s="50"/>
      <c r="V190" s="50"/>
    </row>
    <row r="191" spans="1:22" s="52" customFormat="1" ht="12.7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1"/>
      <c r="J191" s="50"/>
      <c r="K191" s="50"/>
      <c r="L191" s="50"/>
      <c r="N191" s="50"/>
      <c r="T191" s="50"/>
      <c r="U191" s="50"/>
      <c r="V191" s="50"/>
    </row>
    <row r="192" spans="1:22" s="52" customFormat="1" ht="12.7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1"/>
      <c r="J192" s="50"/>
      <c r="K192" s="50"/>
      <c r="L192" s="50"/>
      <c r="N192" s="50"/>
      <c r="T192" s="50"/>
      <c r="U192" s="50"/>
      <c r="V192" s="50"/>
    </row>
    <row r="193" spans="1:22" s="52" customFormat="1" ht="12.7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1"/>
      <c r="J193" s="50"/>
      <c r="K193" s="50"/>
      <c r="L193" s="50"/>
      <c r="N193" s="50"/>
      <c r="T193" s="50"/>
      <c r="U193" s="50"/>
      <c r="V193" s="50"/>
    </row>
    <row r="194" spans="1:22" s="52" customFormat="1" ht="12.7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1"/>
      <c r="J194" s="50"/>
      <c r="K194" s="50"/>
      <c r="L194" s="50"/>
      <c r="N194" s="50"/>
      <c r="T194" s="50"/>
      <c r="U194" s="50"/>
      <c r="V194" s="50"/>
    </row>
    <row r="195" spans="1:22" s="52" customFormat="1" ht="12.7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1"/>
      <c r="J195" s="50"/>
      <c r="K195" s="50"/>
      <c r="L195" s="50"/>
      <c r="N195" s="50"/>
      <c r="T195" s="50"/>
      <c r="U195" s="50"/>
      <c r="V195" s="50"/>
    </row>
    <row r="196" spans="1:22" s="52" customFormat="1" ht="12.7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1"/>
      <c r="J196" s="50"/>
      <c r="K196" s="50"/>
      <c r="L196" s="50"/>
      <c r="N196" s="50"/>
      <c r="T196" s="50"/>
      <c r="U196" s="50"/>
      <c r="V196" s="50"/>
    </row>
    <row r="197" spans="1:22" s="52" customFormat="1" ht="12.7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1"/>
      <c r="J197" s="50"/>
      <c r="K197" s="50"/>
      <c r="L197" s="50"/>
      <c r="N197" s="50"/>
      <c r="T197" s="50"/>
      <c r="U197" s="50"/>
      <c r="V197" s="50"/>
    </row>
    <row r="198" spans="1:22" s="52" customFormat="1" ht="12.7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1"/>
      <c r="J198" s="50"/>
      <c r="K198" s="50"/>
      <c r="L198" s="50"/>
      <c r="N198" s="50"/>
      <c r="T198" s="50"/>
      <c r="U198" s="50"/>
      <c r="V198" s="50"/>
    </row>
    <row r="199" spans="1:22" s="52" customFormat="1" ht="12.7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1"/>
      <c r="J199" s="50"/>
      <c r="K199" s="50"/>
      <c r="L199" s="50"/>
      <c r="N199" s="50"/>
      <c r="T199" s="50"/>
      <c r="U199" s="50"/>
      <c r="V199" s="50"/>
    </row>
    <row r="200" spans="1:22" s="52" customFormat="1" ht="12.7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1"/>
      <c r="J200" s="50"/>
      <c r="K200" s="50"/>
      <c r="L200" s="50"/>
      <c r="N200" s="50"/>
      <c r="T200" s="50"/>
      <c r="U200" s="50"/>
      <c r="V200" s="50"/>
    </row>
    <row r="201" spans="1:22" s="52" customFormat="1" ht="12.7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1"/>
      <c r="J201" s="50"/>
      <c r="K201" s="50"/>
      <c r="L201" s="50"/>
      <c r="N201" s="50"/>
      <c r="T201" s="50"/>
      <c r="U201" s="50"/>
      <c r="V201" s="50"/>
    </row>
    <row r="202" spans="1:22" s="52" customFormat="1" ht="12.7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1"/>
      <c r="J202" s="50"/>
      <c r="K202" s="50"/>
      <c r="L202" s="50"/>
      <c r="N202" s="50"/>
      <c r="T202" s="50"/>
      <c r="U202" s="50"/>
      <c r="V202" s="50"/>
    </row>
    <row r="203" spans="1:22" s="52" customFormat="1" ht="12.7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1"/>
      <c r="J203" s="50"/>
      <c r="K203" s="50"/>
      <c r="L203" s="50"/>
      <c r="N203" s="50"/>
      <c r="T203" s="50"/>
      <c r="U203" s="50"/>
      <c r="V203" s="50"/>
    </row>
    <row r="204" spans="1:22" s="52" customFormat="1" ht="12.7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1"/>
      <c r="J204" s="50"/>
      <c r="K204" s="50"/>
      <c r="L204" s="50"/>
      <c r="N204" s="50"/>
      <c r="T204" s="50"/>
      <c r="U204" s="50"/>
      <c r="V204" s="50"/>
    </row>
    <row r="205" spans="1:22" s="52" customFormat="1" ht="12.7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1"/>
      <c r="J205" s="50"/>
      <c r="K205" s="50"/>
      <c r="L205" s="50"/>
      <c r="N205" s="50"/>
      <c r="T205" s="50"/>
      <c r="U205" s="50"/>
      <c r="V205" s="50"/>
    </row>
    <row r="206" spans="1:22" s="52" customFormat="1" ht="12.7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1"/>
      <c r="J206" s="50"/>
      <c r="K206" s="50"/>
      <c r="L206" s="50"/>
      <c r="N206" s="50"/>
      <c r="T206" s="50"/>
      <c r="U206" s="50"/>
      <c r="V206" s="50"/>
    </row>
    <row r="207" spans="1:22" s="52" customFormat="1" ht="12.7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1"/>
      <c r="J207" s="50"/>
      <c r="K207" s="50"/>
      <c r="L207" s="50"/>
      <c r="N207" s="50"/>
      <c r="T207" s="50"/>
      <c r="U207" s="50"/>
      <c r="V207" s="50"/>
    </row>
    <row r="208" spans="1:22" s="52" customFormat="1" ht="12.7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1"/>
      <c r="J208" s="50"/>
      <c r="K208" s="50"/>
      <c r="L208" s="50"/>
      <c r="N208" s="50"/>
      <c r="T208" s="50"/>
      <c r="U208" s="50"/>
      <c r="V208" s="50"/>
    </row>
    <row r="209" spans="1:22" s="52" customFormat="1" ht="12.7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1"/>
      <c r="J209" s="50"/>
      <c r="K209" s="50"/>
      <c r="L209" s="50"/>
      <c r="N209" s="50"/>
      <c r="T209" s="50"/>
      <c r="U209" s="50"/>
      <c r="V209" s="50"/>
    </row>
    <row r="210" spans="1:22" s="52" customFormat="1" ht="12.7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1"/>
      <c r="J210" s="50"/>
      <c r="K210" s="50"/>
      <c r="L210" s="50"/>
      <c r="N210" s="50"/>
      <c r="T210" s="50"/>
      <c r="U210" s="50"/>
      <c r="V210" s="50"/>
    </row>
    <row r="211" spans="1:22" s="52" customFormat="1" ht="12.7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1"/>
      <c r="J211" s="50"/>
      <c r="K211" s="50"/>
      <c r="L211" s="50"/>
      <c r="N211" s="50"/>
      <c r="T211" s="50"/>
      <c r="U211" s="50"/>
      <c r="V211" s="50"/>
    </row>
    <row r="212" spans="1:22" s="52" customFormat="1" ht="12.7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N212" s="50"/>
      <c r="T212" s="50"/>
      <c r="U212" s="50"/>
      <c r="V212" s="50"/>
    </row>
    <row r="213" spans="1:22" s="52" customFormat="1" ht="12.7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N213" s="50"/>
      <c r="T213" s="50"/>
      <c r="U213" s="50"/>
      <c r="V213" s="50"/>
    </row>
    <row r="214" spans="1:22" s="52" customFormat="1" ht="12.7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N214" s="50"/>
      <c r="T214" s="50"/>
      <c r="U214" s="50"/>
      <c r="V214" s="50"/>
    </row>
    <row r="215" spans="1:22" s="52" customFormat="1" ht="12.7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N215" s="50"/>
      <c r="T215" s="50"/>
      <c r="U215" s="50"/>
      <c r="V215" s="50"/>
    </row>
    <row r="216" spans="1:22" s="52" customFormat="1" ht="12.7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N216" s="50"/>
      <c r="T216" s="50"/>
      <c r="U216" s="50"/>
      <c r="V216" s="50"/>
    </row>
    <row r="217" spans="1:22" s="52" customFormat="1" ht="12.7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N217" s="50"/>
      <c r="T217" s="50"/>
      <c r="U217" s="50"/>
      <c r="V217" s="50"/>
    </row>
    <row r="218" spans="1:22" s="52" customFormat="1" ht="12.7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N218" s="50"/>
      <c r="T218" s="50"/>
      <c r="U218" s="50"/>
      <c r="V218" s="50"/>
    </row>
    <row r="219" spans="1:22" s="52" customFormat="1" ht="12.7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N219" s="50"/>
      <c r="T219" s="50"/>
      <c r="U219" s="50"/>
      <c r="V219" s="50"/>
    </row>
    <row r="220" spans="1:22" s="52" customFormat="1" ht="12.7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N220" s="50"/>
      <c r="T220" s="50"/>
      <c r="U220" s="50"/>
      <c r="V220" s="50"/>
    </row>
    <row r="221" spans="1:22" s="52" customFormat="1" ht="12.7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N221" s="50"/>
      <c r="T221" s="50"/>
      <c r="U221" s="50"/>
      <c r="V221" s="50"/>
    </row>
    <row r="222" spans="1:22" s="52" customFormat="1" ht="12.7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N222" s="50"/>
      <c r="T222" s="50"/>
      <c r="U222" s="50"/>
      <c r="V222" s="50"/>
    </row>
    <row r="223" spans="1:22" s="52" customFormat="1" ht="12.7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N223" s="50"/>
      <c r="T223" s="50"/>
      <c r="U223" s="50"/>
      <c r="V223" s="50"/>
    </row>
    <row r="224" spans="1:22" s="52" customFormat="1" ht="12.7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N224" s="50"/>
      <c r="T224" s="50"/>
      <c r="U224" s="50"/>
      <c r="V224" s="50"/>
    </row>
    <row r="225" spans="1:22" s="52" customFormat="1" ht="12.7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N225" s="50"/>
      <c r="T225" s="50"/>
      <c r="U225" s="50"/>
      <c r="V225" s="50"/>
    </row>
    <row r="226" spans="1:22" s="52" customFormat="1" ht="12.7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N226" s="50"/>
      <c r="T226" s="50"/>
      <c r="U226" s="50"/>
      <c r="V226" s="50"/>
    </row>
    <row r="227" spans="1:22" s="52" customFormat="1" ht="12.7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N227" s="50"/>
      <c r="T227" s="50"/>
      <c r="U227" s="50"/>
      <c r="V227" s="50"/>
    </row>
    <row r="228" spans="1:22" s="52" customFormat="1" ht="12.7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N228" s="50"/>
      <c r="T228" s="50"/>
      <c r="U228" s="50"/>
      <c r="V228" s="50"/>
    </row>
    <row r="229" spans="1:22" s="52" customFormat="1" ht="12.7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N229" s="50"/>
      <c r="T229" s="50"/>
      <c r="U229" s="50"/>
      <c r="V229" s="50"/>
    </row>
    <row r="230" spans="1:22" s="52" customFormat="1" ht="12.7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N230" s="50"/>
      <c r="T230" s="50"/>
      <c r="U230" s="50"/>
      <c r="V230" s="50"/>
    </row>
    <row r="231" spans="1:22" s="52" customFormat="1" ht="12.7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N231" s="50"/>
      <c r="T231" s="50"/>
      <c r="U231" s="50"/>
      <c r="V231" s="50"/>
    </row>
    <row r="232" spans="1:22" s="52" customFormat="1" ht="12.7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N232" s="50"/>
      <c r="T232" s="50"/>
      <c r="U232" s="50"/>
      <c r="V232" s="50"/>
    </row>
    <row r="233" spans="1:22" s="52" customFormat="1" ht="12.7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N233" s="50"/>
      <c r="T233" s="50"/>
      <c r="U233" s="50"/>
      <c r="V233" s="50"/>
    </row>
    <row r="234" spans="1:22" s="52" customFormat="1" ht="12.7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N234" s="50"/>
      <c r="T234" s="50"/>
      <c r="U234" s="50"/>
      <c r="V234" s="50"/>
    </row>
    <row r="235" spans="1:22" s="52" customFormat="1" ht="12.7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N235" s="50"/>
      <c r="T235" s="50"/>
      <c r="U235" s="50"/>
      <c r="V235" s="50"/>
    </row>
    <row r="236" spans="1:22" s="52" customFormat="1" ht="12.7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N236" s="50"/>
      <c r="T236" s="50"/>
      <c r="U236" s="50"/>
      <c r="V236" s="50"/>
    </row>
    <row r="237" spans="1:22" s="52" customFormat="1" ht="12.7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N237" s="50"/>
      <c r="T237" s="50"/>
      <c r="U237" s="50"/>
      <c r="V237" s="50"/>
    </row>
    <row r="238" spans="1:22" s="52" customFormat="1" ht="12.7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N238" s="50"/>
      <c r="T238" s="50"/>
      <c r="U238" s="50"/>
      <c r="V238" s="50"/>
    </row>
    <row r="239" spans="1:22" s="52" customFormat="1" ht="12.7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N239" s="50"/>
      <c r="T239" s="50"/>
      <c r="U239" s="50"/>
      <c r="V239" s="50"/>
    </row>
    <row r="240" spans="1:22" s="52" customFormat="1" ht="12.7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N240" s="50"/>
      <c r="T240" s="50"/>
      <c r="U240" s="50"/>
      <c r="V240" s="50"/>
    </row>
    <row r="241" spans="1:22" s="52" customFormat="1" ht="12.7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N241" s="50"/>
      <c r="T241" s="50"/>
      <c r="U241" s="50"/>
      <c r="V241" s="50"/>
    </row>
    <row r="242" spans="1:22" s="52" customFormat="1" ht="12.7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N242" s="50"/>
      <c r="T242" s="50"/>
      <c r="U242" s="50"/>
      <c r="V242" s="50"/>
    </row>
    <row r="243" spans="1:22" s="52" customFormat="1" ht="12.7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N243" s="50"/>
      <c r="T243" s="50"/>
      <c r="U243" s="50"/>
      <c r="V243" s="50"/>
    </row>
    <row r="244" spans="1:22" s="52" customFormat="1" ht="12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N244" s="50"/>
      <c r="T244" s="50"/>
      <c r="U244" s="50"/>
      <c r="V244" s="50"/>
    </row>
    <row r="245" spans="1:22" s="52" customFormat="1" ht="12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N245" s="50"/>
      <c r="T245" s="50"/>
      <c r="U245" s="50"/>
      <c r="V245" s="50"/>
    </row>
    <row r="246" spans="1:22" s="52" customFormat="1" ht="12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N246" s="50"/>
      <c r="T246" s="50"/>
      <c r="U246" s="50"/>
      <c r="V246" s="50"/>
    </row>
    <row r="247" spans="1:22" s="52" customFormat="1" ht="12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N247" s="50"/>
      <c r="T247" s="50"/>
      <c r="U247" s="50"/>
      <c r="V247" s="50"/>
    </row>
    <row r="248" spans="1:22" s="52" customFormat="1" ht="12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N248" s="50"/>
      <c r="T248" s="50"/>
      <c r="U248" s="50"/>
      <c r="V248" s="50"/>
    </row>
    <row r="249" spans="1:22" s="52" customFormat="1" ht="12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N249" s="50"/>
      <c r="T249" s="50"/>
      <c r="U249" s="50"/>
      <c r="V249" s="50"/>
    </row>
    <row r="250" spans="1:22" s="52" customFormat="1" ht="12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N250" s="50"/>
      <c r="T250" s="50"/>
      <c r="U250" s="50"/>
      <c r="V250" s="50"/>
    </row>
    <row r="251" spans="1:22" s="52" customFormat="1" ht="12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N251" s="50"/>
      <c r="T251" s="50"/>
      <c r="U251" s="50"/>
      <c r="V251" s="50"/>
    </row>
    <row r="252" spans="1:22" s="52" customFormat="1" ht="12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N252" s="50"/>
      <c r="T252" s="50"/>
      <c r="U252" s="50"/>
      <c r="V252" s="50"/>
    </row>
    <row r="253" spans="1:22" s="52" customFormat="1" ht="12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N253" s="50"/>
      <c r="T253" s="50"/>
      <c r="U253" s="50"/>
      <c r="V253" s="50"/>
    </row>
    <row r="254" spans="1:22" s="52" customFormat="1" ht="12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N254" s="50"/>
      <c r="T254" s="50"/>
      <c r="U254" s="50"/>
      <c r="V254" s="50"/>
    </row>
    <row r="255" spans="1:22" s="52" customFormat="1" ht="12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N255" s="50"/>
      <c r="T255" s="50"/>
      <c r="U255" s="50"/>
      <c r="V255" s="50"/>
    </row>
    <row r="256" spans="1:22" s="52" customFormat="1" ht="12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N256" s="50"/>
      <c r="T256" s="50"/>
      <c r="U256" s="50"/>
      <c r="V256" s="50"/>
    </row>
    <row r="257" spans="1:22" s="52" customFormat="1" ht="12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N257" s="50"/>
      <c r="T257" s="50"/>
      <c r="U257" s="50"/>
      <c r="V257" s="50"/>
    </row>
    <row r="258" spans="1:22" s="52" customFormat="1" ht="12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N258" s="50"/>
      <c r="T258" s="50"/>
      <c r="U258" s="50"/>
      <c r="V258" s="50"/>
    </row>
    <row r="259" spans="1:22" s="52" customFormat="1" ht="12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N259" s="50"/>
      <c r="T259" s="50"/>
      <c r="U259" s="50"/>
      <c r="V259" s="50"/>
    </row>
    <row r="260" spans="1:22" s="52" customFormat="1" ht="12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N260" s="50"/>
      <c r="T260" s="50"/>
      <c r="U260" s="50"/>
      <c r="V260" s="50"/>
    </row>
    <row r="261" spans="1:22" s="52" customFormat="1" ht="12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N261" s="50"/>
      <c r="T261" s="50"/>
      <c r="U261" s="50"/>
      <c r="V261" s="50"/>
    </row>
    <row r="262" spans="1:22" s="52" customFormat="1" ht="12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N262" s="50"/>
      <c r="T262" s="50"/>
      <c r="U262" s="50"/>
      <c r="V262" s="50"/>
    </row>
    <row r="263" spans="1:22" s="52" customFormat="1" ht="12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N263" s="50"/>
      <c r="T263" s="50"/>
      <c r="U263" s="50"/>
      <c r="V263" s="50"/>
    </row>
    <row r="264" spans="1:22" s="52" customFormat="1" ht="12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N264" s="50"/>
      <c r="T264" s="50"/>
      <c r="U264" s="50"/>
      <c r="V264" s="50"/>
    </row>
    <row r="265" spans="1:22" s="52" customFormat="1" ht="12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N265" s="50"/>
      <c r="T265" s="50"/>
      <c r="U265" s="50"/>
      <c r="V265" s="50"/>
    </row>
    <row r="266" spans="1:22" s="52" customFormat="1" ht="12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N266" s="50"/>
      <c r="T266" s="50"/>
      <c r="U266" s="50"/>
      <c r="V266" s="50"/>
    </row>
    <row r="267" spans="1:22" s="52" customFormat="1" ht="12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N267" s="50"/>
      <c r="T267" s="50"/>
      <c r="U267" s="50"/>
      <c r="V267" s="50"/>
    </row>
    <row r="268" spans="1:22" s="52" customFormat="1" ht="12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N268" s="50"/>
      <c r="T268" s="50"/>
      <c r="U268" s="50"/>
      <c r="V268" s="50"/>
    </row>
    <row r="269" spans="1:22" s="52" customFormat="1" ht="12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N269" s="50"/>
      <c r="T269" s="50"/>
      <c r="U269" s="50"/>
      <c r="V269" s="50"/>
    </row>
    <row r="270" spans="1:22" s="52" customFormat="1" ht="12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N270" s="50"/>
      <c r="T270" s="50"/>
      <c r="U270" s="50"/>
      <c r="V270" s="50"/>
    </row>
    <row r="271" spans="1:22" s="52" customFormat="1" ht="12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N271" s="50"/>
      <c r="T271" s="50"/>
      <c r="U271" s="50"/>
      <c r="V271" s="50"/>
    </row>
    <row r="272" spans="1:22" s="52" customFormat="1" ht="12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N272" s="50"/>
      <c r="T272" s="50"/>
      <c r="U272" s="50"/>
      <c r="V272" s="50"/>
    </row>
    <row r="273" spans="1:22" s="52" customFormat="1" ht="12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N273" s="50"/>
      <c r="T273" s="50"/>
      <c r="U273" s="50"/>
      <c r="V273" s="50"/>
    </row>
    <row r="274" spans="1:22" s="52" customFormat="1" ht="12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N274" s="50"/>
      <c r="T274" s="50"/>
      <c r="U274" s="50"/>
      <c r="V274" s="50"/>
    </row>
    <row r="275" spans="1:22" s="52" customFormat="1" ht="12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N275" s="50"/>
      <c r="T275" s="50"/>
      <c r="U275" s="50"/>
      <c r="V275" s="50"/>
    </row>
    <row r="276" spans="1:22" s="52" customFormat="1" ht="12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N276" s="50"/>
      <c r="T276" s="50"/>
      <c r="U276" s="50"/>
      <c r="V276" s="50"/>
    </row>
    <row r="277" spans="1:22" s="52" customFormat="1" ht="12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N277" s="50"/>
      <c r="T277" s="50"/>
      <c r="U277" s="50"/>
      <c r="V277" s="50"/>
    </row>
    <row r="278" spans="1:22" s="52" customFormat="1" ht="12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N278" s="50"/>
      <c r="T278" s="50"/>
      <c r="U278" s="50"/>
      <c r="V278" s="50"/>
    </row>
    <row r="279" spans="1:22" s="52" customFormat="1" ht="12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N279" s="50"/>
      <c r="T279" s="50"/>
      <c r="U279" s="50"/>
      <c r="V279" s="50"/>
    </row>
    <row r="280" spans="1:22" s="52" customFormat="1" ht="12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N280" s="50"/>
      <c r="T280" s="50"/>
      <c r="U280" s="50"/>
      <c r="V280" s="50"/>
    </row>
    <row r="281" spans="1:22" s="52" customFormat="1" ht="12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N281" s="50"/>
      <c r="T281" s="50"/>
      <c r="U281" s="50"/>
      <c r="V281" s="50"/>
    </row>
    <row r="282" spans="1:22" s="52" customFormat="1" ht="12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N282" s="50"/>
      <c r="T282" s="50"/>
      <c r="U282" s="50"/>
      <c r="V282" s="50"/>
    </row>
    <row r="283" spans="1:22" s="52" customFormat="1" ht="12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N283" s="50"/>
      <c r="T283" s="50"/>
      <c r="U283" s="50"/>
      <c r="V283" s="50"/>
    </row>
    <row r="284" spans="1:22" s="52" customFormat="1" ht="12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N284" s="50"/>
      <c r="T284" s="50"/>
      <c r="U284" s="50"/>
      <c r="V284" s="50"/>
    </row>
    <row r="285" spans="1:22" s="52" customFormat="1" ht="12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N285" s="50"/>
      <c r="T285" s="50"/>
      <c r="U285" s="50"/>
      <c r="V285" s="50"/>
    </row>
    <row r="286" spans="1:22" s="52" customFormat="1" ht="12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N286" s="50"/>
      <c r="T286" s="50"/>
      <c r="U286" s="50"/>
      <c r="V286" s="50"/>
    </row>
    <row r="287" spans="1:22" s="52" customFormat="1" ht="12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N287" s="50"/>
      <c r="T287" s="50"/>
      <c r="U287" s="50"/>
      <c r="V287" s="50"/>
    </row>
    <row r="288" spans="1:22" s="52" customFormat="1" ht="12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N288" s="50"/>
      <c r="T288" s="50"/>
      <c r="U288" s="50"/>
      <c r="V288" s="50"/>
    </row>
    <row r="289" spans="1:22" s="52" customFormat="1" ht="12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N289" s="50"/>
      <c r="T289" s="50"/>
      <c r="U289" s="50"/>
      <c r="V289" s="50"/>
    </row>
    <row r="290" spans="1:22" s="52" customFormat="1" ht="12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N290" s="50"/>
      <c r="T290" s="50"/>
      <c r="U290" s="50"/>
      <c r="V290" s="50"/>
    </row>
    <row r="291" spans="1:22" s="52" customFormat="1" ht="12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N291" s="50"/>
      <c r="T291" s="50"/>
      <c r="U291" s="50"/>
      <c r="V291" s="50"/>
    </row>
    <row r="292" spans="1:22" s="52" customFormat="1" ht="12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N292" s="50"/>
      <c r="T292" s="50"/>
      <c r="U292" s="50"/>
      <c r="V292" s="50"/>
    </row>
    <row r="293" spans="1:22" s="52" customFormat="1" ht="12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N293" s="50"/>
      <c r="T293" s="50"/>
      <c r="U293" s="50"/>
      <c r="V293" s="50"/>
    </row>
    <row r="294" spans="1:22" s="52" customFormat="1" ht="12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N294" s="50"/>
      <c r="T294" s="50"/>
      <c r="U294" s="50"/>
      <c r="V294" s="50"/>
    </row>
    <row r="295" spans="1:22" s="52" customFormat="1" ht="12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N295" s="50"/>
      <c r="T295" s="50"/>
      <c r="U295" s="50"/>
      <c r="V295" s="50"/>
    </row>
    <row r="296" spans="1:22" s="52" customFormat="1" ht="12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N296" s="50"/>
      <c r="T296" s="50"/>
      <c r="U296" s="50"/>
      <c r="V296" s="50"/>
    </row>
    <row r="297" spans="1:22" s="52" customFormat="1" ht="12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N297" s="50"/>
      <c r="T297" s="50"/>
      <c r="U297" s="50"/>
      <c r="V297" s="50"/>
    </row>
    <row r="298" spans="1:22" s="52" customFormat="1" ht="12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N298" s="50"/>
      <c r="T298" s="50"/>
      <c r="U298" s="50"/>
      <c r="V298" s="50"/>
    </row>
    <row r="299" spans="1:22" s="52" customFormat="1" ht="12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N299" s="50"/>
      <c r="T299" s="50"/>
      <c r="U299" s="50"/>
      <c r="V299" s="50"/>
    </row>
    <row r="300" spans="1:22" s="52" customFormat="1" ht="12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N300" s="50"/>
      <c r="T300" s="50"/>
      <c r="U300" s="50"/>
      <c r="V300" s="50"/>
    </row>
    <row r="301" spans="1:22" s="52" customFormat="1" ht="12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N301" s="50"/>
      <c r="T301" s="50"/>
      <c r="U301" s="50"/>
      <c r="V301" s="50"/>
    </row>
    <row r="302" spans="1:22" s="52" customFormat="1" ht="12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N302" s="50"/>
      <c r="T302" s="50"/>
      <c r="U302" s="50"/>
      <c r="V302" s="50"/>
    </row>
    <row r="303" spans="1:22" s="52" customFormat="1" ht="12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N303" s="50"/>
      <c r="T303" s="50"/>
      <c r="U303" s="50"/>
      <c r="V303" s="50"/>
    </row>
    <row r="304" spans="1:22" s="52" customFormat="1" ht="12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N304" s="50"/>
      <c r="T304" s="50"/>
      <c r="U304" s="50"/>
      <c r="V304" s="50"/>
    </row>
    <row r="305" spans="1:22" s="52" customFormat="1" ht="12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N305" s="50"/>
      <c r="T305" s="50"/>
      <c r="U305" s="50"/>
      <c r="V305" s="50"/>
    </row>
    <row r="306" spans="1:22" s="52" customFormat="1" ht="12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N306" s="50"/>
      <c r="T306" s="50"/>
      <c r="U306" s="50"/>
      <c r="V306" s="50"/>
    </row>
    <row r="307" spans="1:22" s="52" customFormat="1" ht="12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N307" s="50"/>
      <c r="T307" s="50"/>
      <c r="U307" s="50"/>
      <c r="V307" s="50"/>
    </row>
    <row r="308" spans="1:22" s="52" customFormat="1" ht="12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N308" s="50"/>
      <c r="T308" s="50"/>
      <c r="U308" s="50"/>
      <c r="V308" s="50"/>
    </row>
    <row r="309" spans="1:22" s="52" customFormat="1" ht="12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N309" s="50"/>
      <c r="T309" s="50"/>
      <c r="U309" s="50"/>
      <c r="V309" s="50"/>
    </row>
    <row r="310" spans="1:22" s="52" customFormat="1" ht="12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N310" s="50"/>
      <c r="T310" s="50"/>
      <c r="U310" s="50"/>
      <c r="V310" s="50"/>
    </row>
    <row r="311" spans="1:22" s="52" customFormat="1" ht="12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N311" s="50"/>
      <c r="T311" s="50"/>
      <c r="U311" s="50"/>
      <c r="V311" s="50"/>
    </row>
    <row r="312" spans="1:22" s="52" customFormat="1" ht="12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N312" s="50"/>
      <c r="T312" s="50"/>
      <c r="U312" s="50"/>
      <c r="V312" s="50"/>
    </row>
    <row r="313" spans="1:22" s="52" customFormat="1" ht="12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N313" s="50"/>
      <c r="T313" s="50"/>
      <c r="U313" s="50"/>
      <c r="V313" s="50"/>
    </row>
    <row r="314" spans="1:22" s="52" customFormat="1" ht="12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N314" s="50"/>
      <c r="T314" s="50"/>
      <c r="U314" s="50"/>
      <c r="V314" s="50"/>
    </row>
    <row r="315" spans="1:22" s="52" customFormat="1" ht="12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N315" s="50"/>
      <c r="T315" s="50"/>
      <c r="U315" s="50"/>
      <c r="V315" s="50"/>
    </row>
    <row r="316" spans="1:22" s="52" customFormat="1" ht="12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N316" s="50"/>
      <c r="T316" s="50"/>
      <c r="U316" s="50"/>
      <c r="V316" s="50"/>
    </row>
    <row r="317" spans="1:22" s="52" customFormat="1" ht="12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N317" s="50"/>
      <c r="T317" s="50"/>
      <c r="U317" s="50"/>
      <c r="V317" s="50"/>
    </row>
    <row r="318" spans="1:22" s="52" customFormat="1" ht="12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N318" s="50"/>
      <c r="T318" s="50"/>
      <c r="U318" s="50"/>
      <c r="V318" s="50"/>
    </row>
    <row r="319" spans="1:22" s="52" customFormat="1" ht="12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N319" s="50"/>
      <c r="T319" s="50"/>
      <c r="U319" s="50"/>
      <c r="V319" s="50"/>
    </row>
    <row r="320" spans="1:22" s="52" customFormat="1" ht="12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N320" s="50"/>
      <c r="T320" s="50"/>
      <c r="U320" s="50"/>
      <c r="V320" s="50"/>
    </row>
    <row r="321" spans="1:22" s="52" customFormat="1" ht="12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N321" s="50"/>
      <c r="T321" s="50"/>
      <c r="U321" s="50"/>
      <c r="V321" s="50"/>
    </row>
    <row r="322" spans="1:22" s="52" customFormat="1" ht="12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N322" s="50"/>
      <c r="T322" s="50"/>
      <c r="U322" s="50"/>
      <c r="V322" s="50"/>
    </row>
    <row r="323" spans="1:22" s="52" customFormat="1" ht="12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N323" s="50"/>
      <c r="T323" s="50"/>
      <c r="U323" s="50"/>
      <c r="V323" s="50"/>
    </row>
    <row r="324" spans="1:22" s="52" customFormat="1" ht="12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N324" s="50"/>
      <c r="T324" s="50"/>
      <c r="U324" s="50"/>
      <c r="V324" s="50"/>
    </row>
    <row r="325" spans="1:22" s="52" customFormat="1" ht="12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N325" s="50"/>
      <c r="T325" s="50"/>
      <c r="U325" s="50"/>
      <c r="V325" s="50"/>
    </row>
    <row r="326" spans="1:22" s="52" customFormat="1" ht="12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N326" s="50"/>
      <c r="T326" s="50"/>
      <c r="U326" s="50"/>
      <c r="V326" s="50"/>
    </row>
    <row r="327" spans="1:22" s="52" customFormat="1" ht="12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N327" s="50"/>
      <c r="T327" s="50"/>
      <c r="U327" s="50"/>
      <c r="V327" s="50"/>
    </row>
    <row r="328" spans="1:22" s="52" customFormat="1" ht="12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N328" s="50"/>
      <c r="T328" s="50"/>
      <c r="U328" s="50"/>
      <c r="V328" s="50"/>
    </row>
    <row r="329" spans="1:22" s="52" customFormat="1" ht="12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N329" s="50"/>
      <c r="T329" s="50"/>
      <c r="U329" s="50"/>
      <c r="V329" s="50"/>
    </row>
    <row r="330" spans="1:22" s="52" customFormat="1" ht="12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N330" s="50"/>
      <c r="T330" s="50"/>
      <c r="U330" s="50"/>
      <c r="V330" s="50"/>
    </row>
    <row r="331" spans="1:22" s="52" customFormat="1" ht="12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N331" s="50"/>
      <c r="T331" s="50"/>
      <c r="U331" s="50"/>
      <c r="V331" s="50"/>
    </row>
    <row r="332" spans="1:22" s="52" customFormat="1" ht="12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N332" s="50"/>
      <c r="T332" s="50"/>
      <c r="U332" s="50"/>
      <c r="V332" s="50"/>
    </row>
    <row r="333" spans="1:22" s="52" customFormat="1" ht="12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N333" s="50"/>
      <c r="T333" s="50"/>
      <c r="U333" s="50"/>
      <c r="V333" s="50"/>
    </row>
    <row r="334" spans="1:22" s="52" customFormat="1" ht="12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N334" s="50"/>
      <c r="T334" s="50"/>
      <c r="U334" s="50"/>
      <c r="V334" s="50"/>
    </row>
    <row r="335" spans="1:22" s="52" customFormat="1" ht="12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N335" s="50"/>
      <c r="T335" s="50"/>
      <c r="U335" s="50"/>
      <c r="V335" s="50"/>
    </row>
    <row r="336" spans="1:22" s="52" customFormat="1" ht="12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N336" s="50"/>
      <c r="T336" s="50"/>
      <c r="U336" s="50"/>
      <c r="V336" s="50"/>
    </row>
    <row r="337" spans="1:22" s="52" customFormat="1" ht="12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N337" s="50"/>
      <c r="T337" s="50"/>
      <c r="U337" s="50"/>
      <c r="V337" s="50"/>
    </row>
    <row r="338" spans="1:22" s="52" customFormat="1" ht="12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N338" s="50"/>
      <c r="T338" s="50"/>
      <c r="U338" s="50"/>
      <c r="V338" s="50"/>
    </row>
    <row r="339" spans="1:22" s="52" customFormat="1" ht="12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N339" s="50"/>
      <c r="T339" s="50"/>
      <c r="U339" s="50"/>
      <c r="V339" s="50"/>
    </row>
    <row r="340" spans="1:22" s="52" customFormat="1" ht="12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N340" s="50"/>
      <c r="T340" s="50"/>
      <c r="U340" s="50"/>
      <c r="V340" s="50"/>
    </row>
    <row r="341" spans="1:22" s="52" customFormat="1" ht="12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N341" s="50"/>
      <c r="T341" s="50"/>
      <c r="U341" s="50"/>
      <c r="V341" s="50"/>
    </row>
    <row r="342" spans="1:22" s="52" customFormat="1" ht="12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N342" s="50"/>
      <c r="T342" s="50"/>
      <c r="U342" s="50"/>
      <c r="V342" s="50"/>
    </row>
    <row r="343" spans="1:22" s="52" customFormat="1" ht="12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N343" s="50"/>
      <c r="T343" s="50"/>
      <c r="U343" s="50"/>
      <c r="V343" s="50"/>
    </row>
    <row r="344" spans="1:22" s="52" customFormat="1" ht="12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N344" s="50"/>
      <c r="T344" s="50"/>
      <c r="U344" s="50"/>
      <c r="V344" s="50"/>
    </row>
    <row r="345" spans="1:22" s="52" customFormat="1" ht="12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N345" s="50"/>
      <c r="T345" s="50"/>
      <c r="U345" s="50"/>
      <c r="V345" s="50"/>
    </row>
    <row r="346" spans="1:22" s="52" customFormat="1" ht="12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N346" s="50"/>
      <c r="T346" s="50"/>
      <c r="U346" s="50"/>
      <c r="V346" s="50"/>
    </row>
    <row r="347" spans="1:22" s="52" customFormat="1" ht="12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N347" s="50"/>
      <c r="T347" s="50"/>
      <c r="U347" s="50"/>
      <c r="V347" s="50"/>
    </row>
    <row r="348" spans="1:22" s="52" customFormat="1" ht="12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N348" s="50"/>
      <c r="T348" s="50"/>
      <c r="U348" s="50"/>
      <c r="V348" s="50"/>
    </row>
    <row r="349" spans="1:22" s="52" customFormat="1" ht="12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N349" s="50"/>
      <c r="T349" s="50"/>
      <c r="U349" s="50"/>
      <c r="V349" s="50"/>
    </row>
    <row r="350" spans="1:22" s="52" customFormat="1" ht="12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N350" s="50"/>
      <c r="T350" s="50"/>
      <c r="U350" s="50"/>
      <c r="V350" s="50"/>
    </row>
    <row r="351" spans="1:22" s="52" customFormat="1" ht="12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N351" s="50"/>
      <c r="T351" s="50"/>
      <c r="U351" s="50"/>
      <c r="V351" s="50"/>
    </row>
    <row r="352" spans="1:22" s="52" customFormat="1" ht="12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N352" s="50"/>
      <c r="T352" s="50"/>
      <c r="U352" s="50"/>
      <c r="V352" s="50"/>
    </row>
    <row r="353" spans="1:22" s="52" customFormat="1" ht="12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N353" s="50"/>
      <c r="T353" s="50"/>
      <c r="U353" s="50"/>
      <c r="V353" s="50"/>
    </row>
    <row r="354" spans="1:22" s="52" customFormat="1" ht="12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N354" s="50"/>
      <c r="T354" s="50"/>
      <c r="U354" s="50"/>
      <c r="V354" s="50"/>
    </row>
    <row r="355" spans="1:22" s="52" customFormat="1" ht="12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N355" s="50"/>
      <c r="T355" s="50"/>
      <c r="U355" s="50"/>
      <c r="V355" s="50"/>
    </row>
    <row r="356" spans="1:22" s="52" customFormat="1" ht="12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N356" s="50"/>
      <c r="T356" s="50"/>
      <c r="U356" s="50"/>
      <c r="V356" s="50"/>
    </row>
    <row r="357" spans="1:22" s="52" customFormat="1" ht="12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N357" s="50"/>
      <c r="T357" s="50"/>
      <c r="U357" s="50"/>
      <c r="V357" s="50"/>
    </row>
    <row r="358" spans="1:22" s="52" customFormat="1" ht="12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N358" s="50"/>
      <c r="T358" s="50"/>
      <c r="U358" s="50"/>
      <c r="V358" s="50"/>
    </row>
    <row r="359" spans="1:22" s="52" customFormat="1" ht="12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N359" s="50"/>
      <c r="T359" s="50"/>
      <c r="U359" s="50"/>
      <c r="V359" s="50"/>
    </row>
    <row r="360" spans="1:22" s="52" customFormat="1" ht="12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N360" s="50"/>
      <c r="T360" s="50"/>
      <c r="U360" s="50"/>
      <c r="V360" s="50"/>
    </row>
    <row r="361" spans="1:22" s="52" customFormat="1" ht="12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N361" s="50"/>
      <c r="T361" s="50"/>
      <c r="U361" s="50"/>
      <c r="V361" s="50"/>
    </row>
    <row r="362" spans="1:22" s="52" customFormat="1" ht="12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N362" s="50"/>
      <c r="T362" s="50"/>
      <c r="U362" s="50"/>
      <c r="V362" s="50"/>
    </row>
    <row r="363" spans="1:22" s="52" customFormat="1" ht="12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N363" s="50"/>
      <c r="T363" s="50"/>
      <c r="U363" s="50"/>
      <c r="V363" s="50"/>
    </row>
    <row r="364" spans="1:22" s="52" customFormat="1" ht="12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N364" s="50"/>
      <c r="T364" s="50"/>
      <c r="U364" s="50"/>
      <c r="V364" s="50"/>
    </row>
    <row r="365" spans="1:22" s="52" customFormat="1" ht="12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N365" s="50"/>
      <c r="T365" s="50"/>
      <c r="U365" s="50"/>
      <c r="V365" s="50"/>
    </row>
    <row r="366" spans="1:22" s="52" customFormat="1" ht="12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N366" s="50"/>
      <c r="T366" s="50"/>
      <c r="U366" s="50"/>
      <c r="V366" s="50"/>
    </row>
    <row r="367" spans="1:22" s="52" customFormat="1" ht="12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N367" s="50"/>
      <c r="T367" s="50"/>
      <c r="U367" s="50"/>
      <c r="V367" s="50"/>
    </row>
    <row r="368" spans="1:22" s="52" customFormat="1" ht="12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N368" s="50"/>
      <c r="T368" s="50"/>
      <c r="U368" s="50"/>
      <c r="V368" s="50"/>
    </row>
    <row r="369" spans="1:22" s="52" customFormat="1" ht="12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N369" s="50"/>
      <c r="T369" s="50"/>
      <c r="U369" s="50"/>
      <c r="V369" s="50"/>
    </row>
    <row r="370" spans="1:22" s="52" customFormat="1" ht="12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N370" s="50"/>
      <c r="T370" s="50"/>
      <c r="U370" s="50"/>
      <c r="V370" s="50"/>
    </row>
    <row r="371" spans="1:22" s="52" customFormat="1" ht="12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N371" s="50"/>
      <c r="T371" s="50"/>
      <c r="U371" s="50"/>
      <c r="V371" s="50"/>
    </row>
    <row r="372" spans="1:22" s="52" customFormat="1" ht="12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N372" s="50"/>
      <c r="T372" s="50"/>
      <c r="U372" s="50"/>
      <c r="V372" s="50"/>
    </row>
    <row r="373" spans="1:22" s="52" customFormat="1" ht="12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N373" s="50"/>
      <c r="T373" s="50"/>
      <c r="U373" s="50"/>
      <c r="V373" s="50"/>
    </row>
    <row r="374" spans="1:22" s="52" customFormat="1" ht="12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N374" s="50"/>
      <c r="T374" s="50"/>
      <c r="U374" s="50"/>
      <c r="V374" s="50"/>
    </row>
    <row r="375" spans="1:22" s="52" customFormat="1" ht="12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N375" s="50"/>
      <c r="T375" s="50"/>
      <c r="U375" s="50"/>
      <c r="V375" s="50"/>
    </row>
    <row r="376" spans="1:22" s="52" customFormat="1" ht="12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N376" s="50"/>
      <c r="T376" s="50"/>
      <c r="U376" s="50"/>
      <c r="V376" s="50"/>
    </row>
    <row r="377" spans="1:22" s="52" customFormat="1" ht="12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N377" s="50"/>
      <c r="T377" s="50"/>
      <c r="U377" s="50"/>
      <c r="V377" s="50"/>
    </row>
    <row r="378" spans="1:22" s="52" customFormat="1" ht="12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N378" s="50"/>
      <c r="T378" s="50"/>
      <c r="U378" s="50"/>
      <c r="V378" s="50"/>
    </row>
    <row r="379" spans="1:22" s="52" customFormat="1" ht="12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N379" s="50"/>
      <c r="T379" s="50"/>
      <c r="U379" s="50"/>
      <c r="V379" s="50"/>
    </row>
    <row r="380" spans="1:22" s="52" customFormat="1" ht="12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N380" s="50"/>
      <c r="T380" s="50"/>
      <c r="U380" s="50"/>
      <c r="V380" s="50"/>
    </row>
    <row r="381" spans="1:22" s="52" customFormat="1" ht="12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N381" s="50"/>
      <c r="T381" s="50"/>
      <c r="U381" s="50"/>
      <c r="V381" s="50"/>
    </row>
    <row r="382" spans="1:22" s="52" customFormat="1" ht="12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N382" s="50"/>
      <c r="T382" s="50"/>
      <c r="U382" s="50"/>
      <c r="V382" s="50"/>
    </row>
    <row r="383" spans="1:22" s="52" customFormat="1" ht="12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N383" s="50"/>
      <c r="T383" s="50"/>
      <c r="U383" s="50"/>
      <c r="V383" s="50"/>
    </row>
    <row r="384" spans="1:22" s="52" customFormat="1" ht="12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N384" s="50"/>
      <c r="T384" s="50"/>
      <c r="U384" s="50"/>
      <c r="V384" s="50"/>
    </row>
    <row r="385" spans="1:22" s="52" customFormat="1" ht="12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N385" s="50"/>
      <c r="T385" s="50"/>
      <c r="U385" s="50"/>
      <c r="V385" s="50"/>
    </row>
    <row r="386" spans="1:22" s="52" customFormat="1" ht="12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N386" s="50"/>
      <c r="T386" s="50"/>
      <c r="U386" s="50"/>
      <c r="V386" s="50"/>
    </row>
    <row r="387" spans="1:22" s="52" customFormat="1" ht="12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N387" s="50"/>
      <c r="T387" s="50"/>
      <c r="U387" s="50"/>
      <c r="V387" s="50"/>
    </row>
    <row r="388" spans="1:22" s="52" customFormat="1" ht="12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N388" s="50"/>
      <c r="T388" s="50"/>
      <c r="U388" s="50"/>
      <c r="V388" s="50"/>
    </row>
    <row r="389" spans="1:22" s="52" customFormat="1" ht="12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N389" s="50"/>
      <c r="T389" s="50"/>
      <c r="U389" s="50"/>
      <c r="V389" s="50"/>
    </row>
    <row r="390" spans="1:22" s="52" customFormat="1" ht="12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N390" s="50"/>
      <c r="T390" s="50"/>
      <c r="U390" s="50"/>
      <c r="V390" s="50"/>
    </row>
    <row r="391" spans="1:22" s="52" customFormat="1" ht="12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N391" s="50"/>
      <c r="T391" s="50"/>
      <c r="U391" s="50"/>
      <c r="V391" s="50"/>
    </row>
    <row r="392" spans="1:22" s="52" customFormat="1" ht="12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N392" s="50"/>
      <c r="T392" s="50"/>
      <c r="U392" s="50"/>
      <c r="V392" s="50"/>
    </row>
    <row r="393" spans="1:22" s="52" customFormat="1" ht="12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N393" s="50"/>
      <c r="T393" s="50"/>
      <c r="U393" s="50"/>
      <c r="V393" s="50"/>
    </row>
    <row r="394" spans="1:22" s="52" customFormat="1" ht="12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N394" s="50"/>
      <c r="T394" s="50"/>
      <c r="U394" s="50"/>
      <c r="V394" s="50"/>
    </row>
    <row r="395" spans="1:22" s="52" customFormat="1" ht="12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N395" s="50"/>
      <c r="T395" s="50"/>
      <c r="U395" s="50"/>
      <c r="V395" s="50"/>
    </row>
    <row r="396" spans="1:22" s="52" customFormat="1" ht="12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N396" s="50"/>
      <c r="T396" s="50"/>
      <c r="U396" s="50"/>
      <c r="V396" s="50"/>
    </row>
    <row r="397" spans="1:22" s="52" customFormat="1" ht="12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N397" s="50"/>
      <c r="T397" s="50"/>
      <c r="U397" s="50"/>
      <c r="V397" s="50"/>
    </row>
    <row r="398" spans="1:22" s="52" customFormat="1" ht="12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N398" s="50"/>
      <c r="T398" s="50"/>
      <c r="U398" s="50"/>
      <c r="V398" s="50"/>
    </row>
    <row r="399" spans="1:22" s="52" customFormat="1" ht="12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N399" s="50"/>
      <c r="T399" s="50"/>
      <c r="U399" s="50"/>
      <c r="V399" s="50"/>
    </row>
    <row r="400" spans="1:22" s="52" customFormat="1" ht="12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N400" s="50"/>
      <c r="T400" s="50"/>
      <c r="U400" s="50"/>
      <c r="V400" s="50"/>
    </row>
    <row r="401" spans="1:22" s="52" customFormat="1" ht="12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N401" s="50"/>
      <c r="T401" s="50"/>
      <c r="U401" s="50"/>
      <c r="V401" s="50"/>
    </row>
    <row r="402" spans="1:22" s="52" customFormat="1" ht="12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N402" s="50"/>
      <c r="T402" s="50"/>
      <c r="U402" s="50"/>
      <c r="V402" s="50"/>
    </row>
    <row r="403" spans="1:22" s="52" customFormat="1" ht="12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N403" s="50"/>
      <c r="T403" s="50"/>
      <c r="U403" s="50"/>
      <c r="V403" s="50"/>
    </row>
    <row r="404" spans="1:22" s="52" customFormat="1" ht="12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N404" s="50"/>
      <c r="T404" s="50"/>
      <c r="U404" s="50"/>
      <c r="V404" s="50"/>
    </row>
    <row r="405" spans="1:22" s="52" customFormat="1" ht="12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N405" s="50"/>
      <c r="T405" s="50"/>
      <c r="U405" s="50"/>
      <c r="V405" s="50"/>
    </row>
    <row r="406" spans="1:22" s="52" customFormat="1" ht="12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N406" s="50"/>
      <c r="T406" s="50"/>
      <c r="U406" s="50"/>
      <c r="V406" s="50"/>
    </row>
    <row r="407" spans="1:22" s="52" customFormat="1" ht="12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N407" s="50"/>
      <c r="T407" s="50"/>
      <c r="U407" s="50"/>
      <c r="V407" s="50"/>
    </row>
    <row r="408" spans="1:22" s="52" customFormat="1" ht="12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N408" s="50"/>
      <c r="T408" s="50"/>
      <c r="U408" s="50"/>
      <c r="V408" s="50"/>
    </row>
    <row r="409" spans="1:22" s="52" customFormat="1" ht="12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N409" s="50"/>
      <c r="T409" s="50"/>
      <c r="U409" s="50"/>
      <c r="V409" s="50"/>
    </row>
    <row r="410" spans="1:22" s="52" customFormat="1" ht="12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N410" s="50"/>
      <c r="T410" s="50"/>
      <c r="U410" s="50"/>
      <c r="V410" s="50"/>
    </row>
    <row r="411" spans="1:22" s="52" customFormat="1" ht="12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N411" s="50"/>
      <c r="T411" s="50"/>
      <c r="U411" s="50"/>
      <c r="V411" s="50"/>
    </row>
    <row r="412" spans="1:22" s="52" customFormat="1" ht="12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N412" s="50"/>
      <c r="T412" s="50"/>
      <c r="U412" s="50"/>
      <c r="V412" s="50"/>
    </row>
    <row r="413" spans="1:22" s="52" customFormat="1" ht="12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N413" s="50"/>
      <c r="T413" s="50"/>
      <c r="U413" s="50"/>
      <c r="V413" s="50"/>
    </row>
    <row r="414" spans="1:22" s="52" customFormat="1" ht="12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N414" s="50"/>
      <c r="T414" s="50"/>
      <c r="U414" s="50"/>
      <c r="V414" s="50"/>
    </row>
    <row r="415" spans="1:22" s="52" customFormat="1" ht="12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N415" s="50"/>
      <c r="T415" s="50"/>
      <c r="U415" s="50"/>
      <c r="V415" s="50"/>
    </row>
    <row r="416" spans="1:22" s="52" customFormat="1" ht="12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N416" s="50"/>
      <c r="T416" s="50"/>
      <c r="U416" s="50"/>
      <c r="V416" s="50"/>
    </row>
    <row r="417" spans="1:22" s="52" customFormat="1" ht="12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N417" s="50"/>
      <c r="T417" s="50"/>
      <c r="U417" s="50"/>
      <c r="V417" s="50"/>
    </row>
    <row r="418" spans="1:22" s="52" customFormat="1" ht="12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N418" s="50"/>
      <c r="T418" s="50"/>
      <c r="U418" s="50"/>
      <c r="V418" s="50"/>
    </row>
    <row r="419" spans="1:22" s="52" customFormat="1" ht="12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N419" s="50"/>
      <c r="T419" s="50"/>
      <c r="U419" s="50"/>
      <c r="V419" s="50"/>
    </row>
    <row r="420" spans="1:22" s="52" customFormat="1" ht="12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N420" s="50"/>
      <c r="T420" s="50"/>
      <c r="U420" s="50"/>
      <c r="V420" s="50"/>
    </row>
    <row r="421" spans="1:22" s="52" customFormat="1" ht="12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N421" s="50"/>
      <c r="T421" s="50"/>
      <c r="U421" s="50"/>
      <c r="V421" s="50"/>
    </row>
    <row r="422" spans="1:22" s="52" customFormat="1" ht="12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N422" s="50"/>
      <c r="T422" s="50"/>
      <c r="U422" s="50"/>
      <c r="V422" s="50"/>
    </row>
    <row r="423" spans="1:22" s="52" customFormat="1" ht="12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N423" s="50"/>
      <c r="T423" s="50"/>
      <c r="U423" s="50"/>
      <c r="V423" s="50"/>
    </row>
    <row r="424" spans="1:22" s="52" customFormat="1" ht="12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N424" s="50"/>
      <c r="T424" s="50"/>
      <c r="U424" s="50"/>
      <c r="V424" s="50"/>
    </row>
    <row r="425" spans="1:22" s="52" customFormat="1" ht="12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N425" s="50"/>
      <c r="T425" s="50"/>
      <c r="U425" s="50"/>
      <c r="V425" s="50"/>
    </row>
    <row r="426" spans="1:22" s="52" customFormat="1" ht="12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N426" s="50"/>
      <c r="T426" s="50"/>
      <c r="U426" s="50"/>
      <c r="V426" s="50"/>
    </row>
    <row r="427" spans="1:22" s="52" customFormat="1" ht="12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N427" s="50"/>
      <c r="T427" s="50"/>
      <c r="U427" s="50"/>
      <c r="V427" s="50"/>
    </row>
    <row r="428" spans="1:22" s="52" customFormat="1" ht="12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N428" s="50"/>
      <c r="T428" s="50"/>
      <c r="U428" s="50"/>
      <c r="V428" s="50"/>
    </row>
    <row r="429" spans="1:22" s="52" customFormat="1" ht="12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N429" s="50"/>
      <c r="T429" s="50"/>
      <c r="U429" s="50"/>
      <c r="V429" s="50"/>
    </row>
    <row r="430" spans="1:22" s="52" customFormat="1" ht="12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N430" s="50"/>
      <c r="T430" s="50"/>
      <c r="U430" s="50"/>
      <c r="V430" s="50"/>
    </row>
    <row r="431" spans="1:22" s="52" customFormat="1" ht="12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N431" s="50"/>
      <c r="T431" s="50"/>
      <c r="U431" s="50"/>
      <c r="V431" s="50"/>
    </row>
    <row r="432" spans="1:22" s="52" customFormat="1" ht="12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N432" s="50"/>
      <c r="T432" s="50"/>
      <c r="U432" s="50"/>
      <c r="V432" s="50"/>
    </row>
    <row r="433" spans="1:22" s="52" customFormat="1" ht="12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N433" s="50"/>
      <c r="T433" s="50"/>
      <c r="U433" s="50"/>
      <c r="V433" s="50"/>
    </row>
    <row r="434" spans="1:22" s="52" customFormat="1" ht="12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N434" s="50"/>
      <c r="T434" s="50"/>
      <c r="U434" s="50"/>
      <c r="V434" s="50"/>
    </row>
    <row r="435" spans="1:22" s="52" customFormat="1" ht="12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N435" s="50"/>
      <c r="T435" s="50"/>
      <c r="U435" s="50"/>
      <c r="V435" s="50"/>
    </row>
    <row r="436" spans="1:22" s="52" customFormat="1" ht="12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N436" s="50"/>
      <c r="T436" s="50"/>
      <c r="U436" s="50"/>
      <c r="V436" s="50"/>
    </row>
    <row r="437" spans="1:22" s="52" customFormat="1" ht="12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N437" s="50"/>
      <c r="T437" s="50"/>
      <c r="U437" s="50"/>
      <c r="V437" s="50"/>
    </row>
    <row r="438" spans="1:22" s="52" customFormat="1" ht="12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N438" s="50"/>
      <c r="T438" s="50"/>
      <c r="U438" s="50"/>
      <c r="V438" s="50"/>
    </row>
    <row r="439" spans="1:22" s="52" customFormat="1" ht="12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N439" s="50"/>
      <c r="T439" s="50"/>
      <c r="U439" s="50"/>
      <c r="V439" s="50"/>
    </row>
    <row r="440" spans="1:22" s="52" customFormat="1" ht="12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N440" s="50"/>
      <c r="T440" s="50"/>
      <c r="U440" s="50"/>
      <c r="V440" s="50"/>
    </row>
    <row r="441" spans="1:22" s="52" customFormat="1" ht="12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N441" s="50"/>
      <c r="T441" s="50"/>
      <c r="U441" s="50"/>
      <c r="V441" s="50"/>
    </row>
    <row r="442" spans="1:22" s="52" customFormat="1" ht="12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N442" s="50"/>
      <c r="T442" s="50"/>
      <c r="U442" s="50"/>
      <c r="V442" s="50"/>
    </row>
    <row r="443" spans="1:22" s="52" customFormat="1" ht="12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N443" s="50"/>
      <c r="T443" s="50"/>
      <c r="U443" s="50"/>
      <c r="V443" s="50"/>
    </row>
    <row r="444" spans="1:22" s="52" customFormat="1" ht="12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N444" s="50"/>
      <c r="T444" s="50"/>
      <c r="U444" s="50"/>
      <c r="V444" s="50"/>
    </row>
    <row r="445" spans="1:22" s="52" customFormat="1" ht="12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N445" s="50"/>
      <c r="T445" s="50"/>
      <c r="U445" s="50"/>
      <c r="V445" s="50"/>
    </row>
    <row r="446" spans="1:22" s="52" customFormat="1" ht="12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N446" s="50"/>
      <c r="T446" s="50"/>
      <c r="U446" s="50"/>
      <c r="V446" s="50"/>
    </row>
    <row r="447" spans="1:22" s="52" customFormat="1" ht="12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N447" s="50"/>
      <c r="T447" s="50"/>
      <c r="U447" s="50"/>
      <c r="V447" s="50"/>
    </row>
    <row r="448" spans="1:22" s="52" customFormat="1" ht="12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N448" s="50"/>
      <c r="T448" s="50"/>
      <c r="U448" s="50"/>
      <c r="V448" s="50"/>
    </row>
    <row r="449" spans="1:22" s="52" customFormat="1" ht="12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N449" s="50"/>
      <c r="T449" s="50"/>
      <c r="U449" s="50"/>
      <c r="V449" s="50"/>
    </row>
    <row r="450" spans="1:22" s="52" customFormat="1" ht="12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N450" s="50"/>
      <c r="T450" s="50"/>
      <c r="U450" s="50"/>
      <c r="V450" s="50"/>
    </row>
    <row r="451" spans="1:22" s="52" customFormat="1" ht="12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N451" s="50"/>
      <c r="T451" s="50"/>
      <c r="U451" s="50"/>
      <c r="V451" s="50"/>
    </row>
    <row r="452" spans="1:22" s="52" customFormat="1" ht="12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N452" s="50"/>
      <c r="T452" s="50"/>
      <c r="U452" s="50"/>
      <c r="V452" s="50"/>
    </row>
    <row r="453" spans="1:22" s="52" customFormat="1" ht="12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N453" s="50"/>
      <c r="T453" s="50"/>
      <c r="U453" s="50"/>
      <c r="V453" s="50"/>
    </row>
    <row r="454" spans="1:22" s="52" customFormat="1" ht="12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N454" s="50"/>
      <c r="T454" s="50"/>
      <c r="U454" s="50"/>
      <c r="V454" s="50"/>
    </row>
    <row r="455" spans="1:22" s="52" customFormat="1" ht="12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N455" s="50"/>
      <c r="T455" s="50"/>
      <c r="U455" s="50"/>
      <c r="V455" s="50"/>
    </row>
    <row r="456" spans="1:22" s="52" customFormat="1" ht="12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N456" s="50"/>
      <c r="T456" s="50"/>
      <c r="U456" s="50"/>
      <c r="V456" s="50"/>
    </row>
    <row r="457" spans="1:22" s="52" customFormat="1" ht="12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N457" s="50"/>
      <c r="T457" s="50"/>
      <c r="U457" s="50"/>
      <c r="V457" s="50"/>
    </row>
    <row r="458" spans="1:22" s="52" customFormat="1" ht="12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N458" s="50"/>
      <c r="T458" s="50"/>
      <c r="U458" s="50"/>
      <c r="V458" s="50"/>
    </row>
    <row r="459" spans="1:22" s="52" customFormat="1" ht="12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N459" s="50"/>
      <c r="T459" s="50"/>
      <c r="U459" s="50"/>
      <c r="V459" s="50"/>
    </row>
    <row r="460" spans="1:22" s="52" customFormat="1" ht="12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N460" s="50"/>
      <c r="T460" s="50"/>
      <c r="U460" s="50"/>
      <c r="V460" s="50"/>
    </row>
    <row r="461" spans="1:22" s="52" customFormat="1" ht="12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N461" s="50"/>
      <c r="T461" s="50"/>
      <c r="U461" s="50"/>
      <c r="V461" s="50"/>
    </row>
    <row r="462" spans="1:22" s="52" customFormat="1" ht="12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N462" s="50"/>
      <c r="T462" s="50"/>
      <c r="U462" s="50"/>
      <c r="V462" s="50"/>
    </row>
    <row r="463" spans="1:22" s="52" customFormat="1" ht="12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N463" s="50"/>
      <c r="T463" s="50"/>
      <c r="U463" s="50"/>
      <c r="V463" s="50"/>
    </row>
    <row r="464" spans="1:22" s="52" customFormat="1" ht="12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N464" s="50"/>
      <c r="T464" s="50"/>
      <c r="U464" s="50"/>
      <c r="V464" s="50"/>
    </row>
    <row r="465" spans="1:22" s="52" customFormat="1" ht="12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N465" s="50"/>
      <c r="T465" s="50"/>
      <c r="U465" s="50"/>
      <c r="V465" s="50"/>
    </row>
    <row r="466" spans="1:22" s="52" customFormat="1" ht="12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N466" s="50"/>
      <c r="T466" s="50"/>
      <c r="U466" s="50"/>
      <c r="V466" s="50"/>
    </row>
    <row r="467" spans="1:22" s="52" customFormat="1" ht="12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N467" s="50"/>
      <c r="T467" s="50"/>
      <c r="U467" s="50"/>
      <c r="V467" s="50"/>
    </row>
    <row r="468" spans="1:22" s="52" customFormat="1" ht="12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N468" s="50"/>
      <c r="T468" s="50"/>
      <c r="U468" s="50"/>
      <c r="V468" s="50"/>
    </row>
    <row r="469" spans="1:22" s="52" customFormat="1" ht="12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N469" s="50"/>
      <c r="T469" s="50"/>
      <c r="U469" s="50"/>
      <c r="V469" s="50"/>
    </row>
    <row r="470" spans="1:22" s="52" customFormat="1" ht="12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N470" s="50"/>
      <c r="T470" s="50"/>
      <c r="U470" s="50"/>
      <c r="V470" s="50"/>
    </row>
    <row r="471" spans="1:22" s="52" customFormat="1" ht="12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N471" s="50"/>
      <c r="T471" s="50"/>
      <c r="U471" s="50"/>
      <c r="V471" s="50"/>
    </row>
    <row r="472" spans="1:22" s="52" customFormat="1" ht="12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N472" s="50"/>
      <c r="T472" s="50"/>
      <c r="U472" s="50"/>
      <c r="V472" s="50"/>
    </row>
    <row r="473" spans="1:22" s="52" customFormat="1" ht="12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N473" s="50"/>
      <c r="T473" s="50"/>
      <c r="U473" s="50"/>
      <c r="V473" s="50"/>
    </row>
    <row r="474" spans="1:22" s="52" customFormat="1" ht="12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N474" s="50"/>
      <c r="T474" s="50"/>
      <c r="U474" s="50"/>
      <c r="V474" s="50"/>
    </row>
    <row r="475" spans="1:22" s="52" customFormat="1" ht="12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N475" s="50"/>
      <c r="T475" s="50"/>
      <c r="U475" s="50"/>
      <c r="V475" s="50"/>
    </row>
    <row r="476" spans="1:22" s="52" customFormat="1" ht="12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N476" s="50"/>
      <c r="T476" s="50"/>
      <c r="U476" s="50"/>
      <c r="V476" s="50"/>
    </row>
    <row r="477" spans="1:22" s="52" customFormat="1" ht="12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N477" s="50"/>
      <c r="T477" s="50"/>
      <c r="U477" s="50"/>
      <c r="V477" s="50"/>
    </row>
    <row r="478" spans="1:22" s="52" customFormat="1" ht="12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N478" s="50"/>
      <c r="T478" s="50"/>
      <c r="U478" s="50"/>
      <c r="V478" s="50"/>
    </row>
    <row r="479" spans="1:22" s="52" customFormat="1" ht="12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N479" s="50"/>
      <c r="T479" s="50"/>
      <c r="U479" s="50"/>
      <c r="V479" s="50"/>
    </row>
    <row r="480" spans="1:22" s="52" customFormat="1" ht="12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N480" s="50"/>
      <c r="T480" s="50"/>
      <c r="U480" s="50"/>
      <c r="V480" s="50"/>
    </row>
    <row r="481" spans="1:22" s="52" customFormat="1" ht="12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N481" s="50"/>
      <c r="T481" s="50"/>
      <c r="U481" s="50"/>
      <c r="V481" s="50"/>
    </row>
    <row r="482" spans="1:22" s="52" customFormat="1" ht="12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N482" s="50"/>
      <c r="T482" s="50"/>
      <c r="U482" s="50"/>
      <c r="V482" s="50"/>
    </row>
    <row r="483" spans="1:22" s="52" customFormat="1" ht="12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N483" s="50"/>
      <c r="T483" s="50"/>
      <c r="U483" s="50"/>
      <c r="V483" s="50"/>
    </row>
    <row r="484" spans="1:22" s="52" customFormat="1" ht="12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N484" s="50"/>
      <c r="T484" s="50"/>
      <c r="U484" s="50"/>
      <c r="V484" s="50"/>
    </row>
    <row r="485" spans="1:22" s="52" customFormat="1" ht="12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N485" s="50"/>
      <c r="T485" s="50"/>
      <c r="U485" s="50"/>
      <c r="V485" s="50"/>
    </row>
    <row r="486" spans="1:22" s="52" customFormat="1" ht="12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N486" s="50"/>
      <c r="T486" s="50"/>
      <c r="U486" s="50"/>
      <c r="V486" s="50"/>
    </row>
    <row r="487" spans="1:22" s="52" customFormat="1" ht="12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N487" s="50"/>
      <c r="T487" s="50"/>
      <c r="U487" s="50"/>
      <c r="V487" s="50"/>
    </row>
    <row r="488" spans="1:22" s="52" customFormat="1" ht="12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N488" s="50"/>
      <c r="T488" s="50"/>
      <c r="U488" s="50"/>
      <c r="V488" s="50"/>
    </row>
    <row r="489" spans="1:22" s="52" customFormat="1" ht="12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N489" s="50"/>
      <c r="T489" s="50"/>
      <c r="U489" s="50"/>
      <c r="V489" s="50"/>
    </row>
    <row r="490" spans="1:22" s="52" customFormat="1" ht="12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N490" s="50"/>
      <c r="T490" s="50"/>
      <c r="U490" s="50"/>
      <c r="V490" s="50"/>
    </row>
    <row r="491" spans="1:22" s="52" customFormat="1" ht="12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N491" s="50"/>
      <c r="T491" s="50"/>
      <c r="U491" s="50"/>
      <c r="V491" s="50"/>
    </row>
    <row r="492" spans="1:22" s="52" customFormat="1" ht="12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N492" s="50"/>
      <c r="T492" s="50"/>
      <c r="U492" s="50"/>
      <c r="V492" s="50"/>
    </row>
    <row r="493" spans="1:22" s="52" customFormat="1" ht="12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N493" s="50"/>
      <c r="T493" s="50"/>
      <c r="U493" s="50"/>
      <c r="V493" s="50"/>
    </row>
    <row r="494" spans="1:22" s="52" customFormat="1" ht="12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N494" s="50"/>
      <c r="T494" s="50"/>
      <c r="U494" s="50"/>
      <c r="V494" s="50"/>
    </row>
    <row r="495" spans="1:22" s="52" customFormat="1" ht="12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N495" s="50"/>
      <c r="T495" s="50"/>
      <c r="U495" s="50"/>
      <c r="V495" s="50"/>
    </row>
    <row r="496" spans="1:22" s="52" customFormat="1" ht="12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N496" s="50"/>
      <c r="T496" s="50"/>
      <c r="U496" s="50"/>
      <c r="V496" s="50"/>
    </row>
    <row r="497" spans="1:22" s="52" customFormat="1" ht="12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N497" s="50"/>
      <c r="T497" s="50"/>
      <c r="U497" s="50"/>
      <c r="V497" s="50"/>
    </row>
    <row r="498" spans="1:22" s="52" customFormat="1" ht="12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N498" s="50"/>
      <c r="T498" s="50"/>
      <c r="U498" s="50"/>
      <c r="V498" s="50"/>
    </row>
    <row r="499" spans="1:22" s="52" customFormat="1" ht="12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N499" s="50"/>
      <c r="T499" s="50"/>
      <c r="U499" s="50"/>
      <c r="V499" s="50"/>
    </row>
    <row r="500" spans="1:22" s="52" customFormat="1" ht="12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N500" s="50"/>
      <c r="T500" s="50"/>
      <c r="U500" s="50"/>
      <c r="V500" s="50"/>
    </row>
    <row r="501" spans="1:22" s="52" customFormat="1" ht="12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N501" s="50"/>
      <c r="T501" s="50"/>
      <c r="U501" s="50"/>
      <c r="V501" s="50"/>
    </row>
    <row r="502" spans="1:22" s="52" customFormat="1" ht="12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N502" s="50"/>
      <c r="T502" s="50"/>
      <c r="U502" s="50"/>
      <c r="V502" s="50"/>
    </row>
    <row r="503" spans="1:22" s="52" customFormat="1" ht="12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N503" s="50"/>
      <c r="T503" s="50"/>
      <c r="U503" s="50"/>
      <c r="V503" s="50"/>
    </row>
    <row r="504" spans="1:22" s="52" customFormat="1" ht="12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N504" s="50"/>
      <c r="T504" s="50"/>
      <c r="U504" s="50"/>
      <c r="V504" s="50"/>
    </row>
    <row r="505" spans="1:22" s="52" customFormat="1" ht="12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N505" s="50"/>
      <c r="T505" s="50"/>
      <c r="U505" s="50"/>
      <c r="V505" s="50"/>
    </row>
    <row r="506" spans="1:22" s="52" customFormat="1" ht="12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N506" s="50"/>
      <c r="T506" s="50"/>
      <c r="U506" s="50"/>
      <c r="V506" s="50"/>
    </row>
    <row r="507" spans="1:22" s="52" customFormat="1" ht="12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N507" s="50"/>
      <c r="T507" s="50"/>
      <c r="U507" s="50"/>
      <c r="V507" s="50"/>
    </row>
    <row r="508" spans="1:22" s="52" customFormat="1" ht="12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N508" s="50"/>
      <c r="T508" s="50"/>
      <c r="U508" s="50"/>
      <c r="V508" s="50"/>
    </row>
    <row r="509" spans="1:22" s="52" customFormat="1" ht="12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N509" s="50"/>
      <c r="T509" s="50"/>
      <c r="U509" s="50"/>
      <c r="V509" s="50"/>
    </row>
    <row r="510" spans="1:22" s="52" customFormat="1" ht="12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N510" s="50"/>
      <c r="T510" s="50"/>
      <c r="U510" s="50"/>
      <c r="V510" s="50"/>
    </row>
    <row r="511" spans="1:22" s="52" customFormat="1" ht="12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N511" s="50"/>
      <c r="T511" s="50"/>
      <c r="U511" s="50"/>
      <c r="V511" s="50"/>
    </row>
    <row r="512" spans="1:22" s="52" customFormat="1" ht="12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N512" s="50"/>
      <c r="T512" s="50"/>
      <c r="U512" s="50"/>
      <c r="V512" s="50"/>
    </row>
    <row r="513" spans="1:22" s="52" customFormat="1" ht="12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N513" s="50"/>
      <c r="T513" s="50"/>
      <c r="U513" s="50"/>
      <c r="V513" s="50"/>
    </row>
    <row r="514" spans="1:22" s="52" customFormat="1" ht="12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N514" s="50"/>
      <c r="T514" s="50"/>
      <c r="U514" s="50"/>
      <c r="V514" s="50"/>
    </row>
    <row r="515" spans="1:22" s="52" customFormat="1" ht="12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N515" s="50"/>
      <c r="T515" s="50"/>
      <c r="U515" s="50"/>
      <c r="V515" s="50"/>
    </row>
    <row r="516" spans="1:22" s="52" customFormat="1" ht="12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N516" s="50"/>
      <c r="T516" s="50"/>
      <c r="U516" s="50"/>
      <c r="V516" s="50"/>
    </row>
    <row r="517" spans="1:22" s="52" customFormat="1" ht="12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N517" s="50"/>
      <c r="T517" s="50"/>
      <c r="U517" s="50"/>
      <c r="V517" s="50"/>
    </row>
    <row r="518" spans="1:22" s="52" customFormat="1" ht="12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N518" s="50"/>
      <c r="T518" s="50"/>
      <c r="U518" s="50"/>
      <c r="V518" s="50"/>
    </row>
    <row r="519" spans="1:22" s="52" customFormat="1" ht="12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N519" s="50"/>
      <c r="T519" s="50"/>
      <c r="U519" s="50"/>
      <c r="V519" s="50"/>
    </row>
    <row r="520" spans="1:22" s="52" customFormat="1" ht="12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N520" s="50"/>
      <c r="T520" s="50"/>
      <c r="U520" s="50"/>
      <c r="V520" s="50"/>
    </row>
    <row r="521" spans="1:22" s="52" customFormat="1" ht="12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N521" s="50"/>
      <c r="T521" s="50"/>
      <c r="U521" s="50"/>
      <c r="V521" s="50"/>
    </row>
    <row r="522" spans="1:22" s="52" customFormat="1" ht="12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N522" s="50"/>
      <c r="T522" s="50"/>
      <c r="U522" s="50"/>
      <c r="V522" s="50"/>
    </row>
    <row r="523" spans="1:22" s="52" customFormat="1" ht="12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N523" s="50"/>
      <c r="T523" s="50"/>
      <c r="U523" s="50"/>
      <c r="V523" s="50"/>
    </row>
    <row r="524" spans="1:22" s="52" customFormat="1" ht="12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N524" s="50"/>
      <c r="T524" s="50"/>
      <c r="U524" s="50"/>
      <c r="V524" s="50"/>
    </row>
    <row r="525" spans="1:22" s="52" customFormat="1" ht="12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N525" s="50"/>
      <c r="T525" s="50"/>
      <c r="U525" s="50"/>
      <c r="V525" s="50"/>
    </row>
    <row r="526" spans="1:22" s="52" customFormat="1" ht="12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N526" s="50"/>
      <c r="T526" s="50"/>
      <c r="U526" s="50"/>
      <c r="V526" s="50"/>
    </row>
    <row r="527" spans="1:22" s="52" customFormat="1" ht="12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N527" s="50"/>
      <c r="T527" s="50"/>
      <c r="U527" s="50"/>
      <c r="V527" s="50"/>
    </row>
    <row r="528" spans="1:22" s="52" customFormat="1" ht="12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N528" s="50"/>
      <c r="T528" s="50"/>
      <c r="U528" s="50"/>
      <c r="V528" s="50"/>
    </row>
    <row r="529" spans="1:22" s="52" customFormat="1" ht="12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N529" s="50"/>
      <c r="T529" s="50"/>
      <c r="U529" s="50"/>
      <c r="V529" s="50"/>
    </row>
    <row r="530" spans="1:22" s="52" customFormat="1" ht="12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N530" s="50"/>
      <c r="T530" s="50"/>
      <c r="U530" s="50"/>
      <c r="V530" s="50"/>
    </row>
    <row r="531" spans="1:22" s="52" customFormat="1" ht="12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N531" s="50"/>
      <c r="T531" s="50"/>
      <c r="U531" s="50"/>
      <c r="V531" s="50"/>
    </row>
    <row r="532" spans="1:22" s="52" customFormat="1" ht="12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N532" s="50"/>
      <c r="T532" s="50"/>
      <c r="U532" s="50"/>
      <c r="V532" s="50"/>
    </row>
    <row r="533" spans="1:22" s="52" customFormat="1" ht="12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N533" s="50"/>
      <c r="T533" s="50"/>
      <c r="U533" s="50"/>
      <c r="V533" s="50"/>
    </row>
    <row r="534" spans="1:22" s="52" customFormat="1" ht="12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N534" s="50"/>
      <c r="T534" s="50"/>
      <c r="U534" s="50"/>
      <c r="V534" s="50"/>
    </row>
    <row r="535" spans="1:22" s="52" customFormat="1" ht="12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N535" s="50"/>
      <c r="T535" s="50"/>
      <c r="U535" s="50"/>
      <c r="V535" s="50"/>
    </row>
    <row r="536" spans="1:22" s="52" customFormat="1" ht="12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N536" s="50"/>
      <c r="T536" s="50"/>
      <c r="U536" s="50"/>
      <c r="V536" s="50"/>
    </row>
    <row r="537" spans="1:22" s="52" customFormat="1" ht="12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N537" s="50"/>
      <c r="T537" s="50"/>
      <c r="U537" s="50"/>
      <c r="V537" s="50"/>
    </row>
    <row r="538" spans="1:22" s="52" customFormat="1" ht="12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N538" s="50"/>
      <c r="T538" s="50"/>
      <c r="U538" s="50"/>
      <c r="V538" s="50"/>
    </row>
    <row r="539" spans="1:22" s="52" customFormat="1" ht="12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N539" s="50"/>
      <c r="T539" s="50"/>
      <c r="U539" s="50"/>
      <c r="V539" s="50"/>
    </row>
    <row r="540" spans="1:22" s="52" customFormat="1" ht="12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N540" s="50"/>
      <c r="T540" s="50"/>
      <c r="U540" s="50"/>
      <c r="V540" s="50"/>
    </row>
    <row r="541" spans="1:22" s="52" customFormat="1" ht="12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N541" s="50"/>
      <c r="T541" s="50"/>
      <c r="U541" s="50"/>
      <c r="V541" s="50"/>
    </row>
    <row r="542" spans="1:22" s="52" customFormat="1" ht="12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N542" s="50"/>
      <c r="T542" s="50"/>
      <c r="U542" s="50"/>
      <c r="V542" s="50"/>
    </row>
    <row r="543" spans="1:22" s="52" customFormat="1" ht="12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N543" s="50"/>
      <c r="T543" s="50"/>
      <c r="U543" s="50"/>
      <c r="V543" s="50"/>
    </row>
    <row r="544" spans="1:22" s="52" customFormat="1" ht="12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N544" s="50"/>
      <c r="T544" s="50"/>
      <c r="U544" s="50"/>
      <c r="V544" s="50"/>
    </row>
    <row r="545" spans="1:22" s="52" customFormat="1" ht="12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N545" s="50"/>
      <c r="T545" s="50"/>
      <c r="U545" s="50"/>
      <c r="V545" s="50"/>
    </row>
    <row r="546" spans="1:22" s="52" customFormat="1" ht="12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N546" s="50"/>
      <c r="T546" s="50"/>
      <c r="U546" s="50"/>
      <c r="V546" s="50"/>
    </row>
    <row r="547" spans="1:22" s="52" customFormat="1" ht="12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N547" s="50"/>
      <c r="T547" s="50"/>
      <c r="U547" s="50"/>
      <c r="V547" s="50"/>
    </row>
    <row r="548" spans="1:22" s="52" customFormat="1" ht="12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N548" s="50"/>
      <c r="T548" s="50"/>
      <c r="U548" s="50"/>
      <c r="V548" s="50"/>
    </row>
    <row r="549" spans="1:22" s="52" customFormat="1" ht="12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N549" s="50"/>
      <c r="T549" s="50"/>
      <c r="U549" s="50"/>
      <c r="V549" s="50"/>
    </row>
    <row r="550" spans="1:22" s="52" customFormat="1" ht="12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N550" s="50"/>
      <c r="T550" s="50"/>
      <c r="U550" s="50"/>
      <c r="V550" s="50"/>
    </row>
    <row r="551" spans="1:22" s="52" customFormat="1" ht="12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N551" s="50"/>
      <c r="T551" s="50"/>
      <c r="U551" s="50"/>
      <c r="V551" s="50"/>
    </row>
    <row r="552" spans="1:22" s="52" customFormat="1" ht="12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N552" s="50"/>
      <c r="T552" s="50"/>
      <c r="U552" s="50"/>
      <c r="V552" s="50"/>
    </row>
    <row r="553" spans="1:22" s="52" customFormat="1" ht="12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N553" s="50"/>
      <c r="T553" s="50"/>
      <c r="U553" s="50"/>
      <c r="V553" s="50"/>
    </row>
    <row r="554" spans="1:22" s="52" customFormat="1" ht="12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N554" s="50"/>
      <c r="T554" s="50"/>
      <c r="U554" s="50"/>
      <c r="V554" s="50"/>
    </row>
    <row r="555" spans="1:22" s="52" customFormat="1" ht="12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N555" s="50"/>
      <c r="T555" s="50"/>
      <c r="U555" s="50"/>
      <c r="V555" s="50"/>
    </row>
    <row r="556" spans="1:22" s="52" customFormat="1" ht="12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N556" s="50"/>
      <c r="T556" s="50"/>
      <c r="U556" s="50"/>
      <c r="V556" s="50"/>
    </row>
    <row r="557" spans="1:22" s="52" customFormat="1" ht="12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N557" s="50"/>
      <c r="T557" s="50"/>
      <c r="U557" s="50"/>
      <c r="V557" s="50"/>
    </row>
    <row r="558" spans="1:22" s="52" customFormat="1" ht="12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N558" s="50"/>
      <c r="T558" s="50"/>
      <c r="U558" s="50"/>
      <c r="V558" s="50"/>
    </row>
    <row r="559" spans="1:22" s="52" customFormat="1" ht="12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N559" s="50"/>
      <c r="T559" s="50"/>
      <c r="U559" s="50"/>
      <c r="V559" s="50"/>
    </row>
    <row r="560" spans="1:22" s="52" customFormat="1" ht="12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N560" s="50"/>
      <c r="T560" s="50"/>
      <c r="U560" s="50"/>
      <c r="V560" s="50"/>
    </row>
    <row r="561" spans="1:22" s="52" customFormat="1" ht="12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N561" s="50"/>
      <c r="T561" s="50"/>
      <c r="U561" s="50"/>
      <c r="V561" s="50"/>
    </row>
    <row r="562" spans="1:22" s="52" customFormat="1" ht="12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N562" s="50"/>
      <c r="T562" s="50"/>
      <c r="U562" s="50"/>
      <c r="V562" s="50"/>
    </row>
    <row r="563" spans="1:22" s="52" customFormat="1" ht="12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N563" s="50"/>
      <c r="T563" s="50"/>
      <c r="U563" s="50"/>
      <c r="V563" s="50"/>
    </row>
    <row r="564" spans="1:22" s="52" customFormat="1" ht="12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N564" s="50"/>
      <c r="T564" s="50"/>
      <c r="U564" s="50"/>
      <c r="V564" s="50"/>
    </row>
    <row r="565" spans="1:22" s="52" customFormat="1" ht="12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N565" s="50"/>
      <c r="T565" s="50"/>
      <c r="U565" s="50"/>
      <c r="V565" s="50"/>
    </row>
    <row r="566" spans="1:22" s="52" customFormat="1" ht="12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N566" s="50"/>
      <c r="T566" s="50"/>
      <c r="U566" s="50"/>
      <c r="V566" s="50"/>
    </row>
    <row r="567" spans="1:22" s="52" customFormat="1" ht="12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N567" s="50"/>
      <c r="T567" s="50"/>
      <c r="U567" s="50"/>
      <c r="V567" s="50"/>
    </row>
    <row r="568" spans="1:22" s="52" customFormat="1" ht="12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N568" s="50"/>
      <c r="T568" s="50"/>
      <c r="U568" s="50"/>
      <c r="V568" s="50"/>
    </row>
    <row r="569" spans="1:22" s="52" customFormat="1" ht="12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N569" s="50"/>
      <c r="T569" s="50"/>
      <c r="U569" s="50"/>
      <c r="V569" s="50"/>
    </row>
    <row r="570" spans="1:22" s="52" customFormat="1" ht="12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N570" s="50"/>
      <c r="T570" s="50"/>
      <c r="U570" s="50"/>
      <c r="V570" s="50"/>
    </row>
    <row r="571" spans="1:22" s="52" customFormat="1" ht="12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N571" s="50"/>
      <c r="T571" s="50"/>
      <c r="U571" s="50"/>
      <c r="V571" s="50"/>
    </row>
    <row r="572" spans="1:22" s="52" customFormat="1" ht="12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N572" s="50"/>
      <c r="T572" s="50"/>
      <c r="U572" s="50"/>
      <c r="V572" s="50"/>
    </row>
    <row r="573" spans="1:22" s="52" customFormat="1" ht="12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N573" s="50"/>
      <c r="T573" s="50"/>
      <c r="U573" s="50"/>
      <c r="V573" s="50"/>
    </row>
    <row r="574" spans="1:22" s="52" customFormat="1" ht="12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N574" s="50"/>
      <c r="T574" s="50"/>
      <c r="U574" s="50"/>
      <c r="V574" s="50"/>
    </row>
    <row r="575" spans="1:22" s="52" customFormat="1" ht="12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N575" s="50"/>
      <c r="T575" s="50"/>
      <c r="U575" s="50"/>
      <c r="V575" s="50"/>
    </row>
    <row r="576" spans="1:22" s="52" customFormat="1" ht="12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N576" s="50"/>
      <c r="T576" s="50"/>
      <c r="U576" s="50"/>
      <c r="V576" s="50"/>
    </row>
    <row r="577" spans="1:22" s="52" customFormat="1" ht="12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N577" s="50"/>
      <c r="T577" s="50"/>
      <c r="U577" s="50"/>
      <c r="V577" s="50"/>
    </row>
    <row r="578" spans="1:22" s="52" customFormat="1" ht="12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N578" s="50"/>
      <c r="T578" s="50"/>
      <c r="U578" s="50"/>
      <c r="V578" s="50"/>
    </row>
    <row r="579" spans="1:22" s="52" customFormat="1" ht="12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N579" s="50"/>
      <c r="T579" s="50"/>
      <c r="U579" s="50"/>
      <c r="V579" s="50"/>
    </row>
    <row r="580" spans="1:22" s="52" customFormat="1" ht="12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N580" s="50"/>
      <c r="T580" s="50"/>
      <c r="U580" s="50"/>
      <c r="V580" s="50"/>
    </row>
    <row r="581" spans="1:22" s="52" customFormat="1" ht="12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N581" s="50"/>
      <c r="T581" s="50"/>
      <c r="U581" s="50"/>
      <c r="V581" s="50"/>
    </row>
    <row r="582" spans="1:22" s="52" customFormat="1" ht="12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N582" s="50"/>
      <c r="T582" s="50"/>
      <c r="U582" s="50"/>
      <c r="V582" s="50"/>
    </row>
    <row r="583" spans="1:22" s="52" customFormat="1" ht="12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N583" s="50"/>
      <c r="T583" s="50"/>
      <c r="U583" s="50"/>
      <c r="V583" s="50"/>
    </row>
    <row r="584" spans="1:22" s="52" customFormat="1" ht="12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N584" s="50"/>
      <c r="T584" s="50"/>
      <c r="U584" s="50"/>
      <c r="V584" s="50"/>
    </row>
    <row r="585" spans="1:22" s="52" customFormat="1" ht="12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N585" s="50"/>
      <c r="T585" s="50"/>
      <c r="U585" s="50"/>
      <c r="V585" s="50"/>
    </row>
    <row r="586" spans="1:22" s="52" customFormat="1" ht="12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N586" s="50"/>
      <c r="T586" s="50"/>
      <c r="U586" s="50"/>
      <c r="V586" s="50"/>
    </row>
    <row r="587" spans="1:22" s="52" customFormat="1" ht="12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N587" s="50"/>
      <c r="T587" s="50"/>
      <c r="U587" s="50"/>
      <c r="V587" s="50"/>
    </row>
    <row r="588" spans="1:22" s="52" customFormat="1" ht="12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N588" s="50"/>
      <c r="T588" s="50"/>
      <c r="U588" s="50"/>
      <c r="V588" s="50"/>
    </row>
    <row r="589" spans="1:22" s="52" customFormat="1" ht="12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N589" s="50"/>
      <c r="T589" s="50"/>
      <c r="U589" s="50"/>
      <c r="V589" s="50"/>
    </row>
    <row r="590" spans="1:22" s="52" customFormat="1" ht="12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N590" s="50"/>
      <c r="T590" s="50"/>
      <c r="U590" s="50"/>
      <c r="V590" s="50"/>
    </row>
    <row r="591" spans="1:22" s="52" customFormat="1" ht="12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N591" s="50"/>
      <c r="T591" s="50"/>
      <c r="U591" s="50"/>
      <c r="V591" s="50"/>
    </row>
    <row r="592" spans="1:22" s="52" customFormat="1" ht="12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N592" s="50"/>
      <c r="T592" s="50"/>
      <c r="U592" s="50"/>
      <c r="V592" s="50"/>
    </row>
    <row r="593" spans="1:22" s="52" customFormat="1" ht="12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N593" s="50"/>
      <c r="T593" s="50"/>
      <c r="U593" s="50"/>
      <c r="V593" s="50"/>
    </row>
    <row r="594" spans="1:22" s="52" customFormat="1" ht="12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N594" s="50"/>
      <c r="T594" s="50"/>
      <c r="U594" s="50"/>
      <c r="V594" s="50"/>
    </row>
    <row r="595" spans="1:22" s="52" customFormat="1" ht="12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N595" s="50"/>
      <c r="T595" s="50"/>
      <c r="U595" s="50"/>
      <c r="V595" s="50"/>
    </row>
    <row r="596" spans="1:22" s="52" customFormat="1" ht="12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N596" s="50"/>
      <c r="T596" s="50"/>
      <c r="U596" s="50"/>
      <c r="V596" s="50"/>
    </row>
    <row r="597" spans="1:22" s="52" customFormat="1" ht="12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N597" s="50"/>
      <c r="T597" s="50"/>
      <c r="U597" s="50"/>
      <c r="V597" s="50"/>
    </row>
    <row r="598" spans="1:22" s="52" customFormat="1" ht="12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N598" s="50"/>
      <c r="T598" s="50"/>
      <c r="U598" s="50"/>
      <c r="V598" s="50"/>
    </row>
    <row r="599" spans="1:22" s="52" customFormat="1" ht="12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N599" s="50"/>
      <c r="T599" s="50"/>
      <c r="U599" s="50"/>
      <c r="V599" s="50"/>
    </row>
    <row r="600" spans="1:22" s="52" customFormat="1" ht="12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N600" s="50"/>
      <c r="T600" s="50"/>
      <c r="U600" s="50"/>
      <c r="V600" s="50"/>
    </row>
    <row r="601" spans="1:22" s="52" customFormat="1" ht="12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N601" s="50"/>
      <c r="T601" s="50"/>
      <c r="U601" s="50"/>
      <c r="V601" s="50"/>
    </row>
    <row r="602" spans="1:22" s="52" customFormat="1" ht="12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N602" s="50"/>
      <c r="T602" s="50"/>
      <c r="U602" s="50"/>
      <c r="V602" s="50"/>
    </row>
    <row r="603" spans="1:22" s="52" customFormat="1" ht="12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N603" s="50"/>
      <c r="T603" s="50"/>
      <c r="U603" s="50"/>
      <c r="V603" s="50"/>
    </row>
    <row r="604" spans="1:22" s="52" customFormat="1" ht="12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N604" s="50"/>
      <c r="T604" s="50"/>
      <c r="U604" s="50"/>
      <c r="V604" s="50"/>
    </row>
    <row r="605" spans="1:22" s="52" customFormat="1" ht="12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N605" s="50"/>
      <c r="T605" s="50"/>
      <c r="U605" s="50"/>
      <c r="V605" s="50"/>
    </row>
    <row r="606" spans="1:22" s="52" customFormat="1" ht="12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N606" s="50"/>
      <c r="T606" s="50"/>
      <c r="U606" s="50"/>
      <c r="V606" s="50"/>
    </row>
    <row r="607" spans="1:22" s="52" customFormat="1" ht="12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N607" s="50"/>
      <c r="T607" s="50"/>
      <c r="U607" s="50"/>
      <c r="V607" s="50"/>
    </row>
    <row r="608" spans="1:22" s="52" customFormat="1" ht="12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N608" s="50"/>
      <c r="T608" s="50"/>
      <c r="U608" s="50"/>
      <c r="V608" s="50"/>
    </row>
    <row r="609" spans="1:22" s="52" customFormat="1" ht="12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N609" s="50"/>
      <c r="T609" s="50"/>
      <c r="U609" s="50"/>
      <c r="V609" s="50"/>
    </row>
    <row r="610" spans="1:22" s="52" customFormat="1" ht="12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N610" s="50"/>
      <c r="T610" s="50"/>
      <c r="U610" s="50"/>
      <c r="V610" s="50"/>
    </row>
    <row r="611" spans="1:22" s="52" customFormat="1" ht="12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N611" s="50"/>
      <c r="T611" s="50"/>
      <c r="U611" s="50"/>
      <c r="V611" s="50"/>
    </row>
    <row r="612" spans="1:22" s="52" customFormat="1" ht="12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N612" s="50"/>
      <c r="T612" s="50"/>
      <c r="U612" s="50"/>
      <c r="V612" s="50"/>
    </row>
    <row r="613" spans="1:22" s="52" customFormat="1" ht="12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N613" s="50"/>
      <c r="T613" s="50"/>
      <c r="U613" s="50"/>
      <c r="V613" s="50"/>
    </row>
    <row r="614" spans="1:22" s="52" customFormat="1" ht="12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N614" s="50"/>
      <c r="T614" s="50"/>
      <c r="U614" s="50"/>
      <c r="V614" s="50"/>
    </row>
    <row r="615" spans="1:22" s="52" customFormat="1" ht="12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N615" s="50"/>
      <c r="T615" s="50"/>
      <c r="U615" s="50"/>
      <c r="V615" s="50"/>
    </row>
    <row r="616" spans="1:22" s="52" customFormat="1" ht="12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N616" s="50"/>
      <c r="T616" s="50"/>
      <c r="U616" s="50"/>
      <c r="V616" s="50"/>
    </row>
    <row r="617" spans="1:22" s="52" customFormat="1" ht="12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N617" s="50"/>
      <c r="T617" s="50"/>
      <c r="U617" s="50"/>
      <c r="V617" s="50"/>
    </row>
    <row r="618" spans="1:22" s="52" customFormat="1" ht="12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N618" s="50"/>
      <c r="T618" s="50"/>
      <c r="U618" s="50"/>
      <c r="V618" s="50"/>
    </row>
    <row r="619" spans="1:22" s="52" customFormat="1" ht="12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N619" s="50"/>
      <c r="T619" s="50"/>
      <c r="U619" s="50"/>
      <c r="V619" s="50"/>
    </row>
    <row r="620" spans="1:22" s="52" customFormat="1" ht="12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N620" s="50"/>
      <c r="T620" s="50"/>
      <c r="U620" s="50"/>
      <c r="V620" s="50"/>
    </row>
    <row r="621" spans="1:22" s="52" customFormat="1" ht="12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N621" s="50"/>
      <c r="T621" s="50"/>
      <c r="U621" s="50"/>
      <c r="V621" s="50"/>
    </row>
    <row r="622" spans="1:22" s="52" customFormat="1" ht="12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N622" s="50"/>
      <c r="T622" s="50"/>
      <c r="U622" s="50"/>
      <c r="V622" s="50"/>
    </row>
    <row r="623" spans="1:22" s="52" customFormat="1" ht="12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N623" s="50"/>
      <c r="T623" s="50"/>
      <c r="U623" s="50"/>
      <c r="V623" s="50"/>
    </row>
    <row r="624" spans="1:22" s="52" customFormat="1" ht="12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N624" s="50"/>
      <c r="T624" s="50"/>
      <c r="U624" s="50"/>
      <c r="V624" s="50"/>
    </row>
    <row r="625" spans="1:22" s="52" customFormat="1" ht="12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N625" s="50"/>
      <c r="T625" s="50"/>
      <c r="U625" s="50"/>
      <c r="V625" s="50"/>
    </row>
    <row r="626" spans="1:22" s="52" customFormat="1" ht="12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N626" s="50"/>
      <c r="T626" s="50"/>
      <c r="U626" s="50"/>
      <c r="V626" s="50"/>
    </row>
    <row r="627" spans="1:22" s="52" customFormat="1" ht="12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N627" s="50"/>
      <c r="T627" s="50"/>
      <c r="U627" s="50"/>
      <c r="V627" s="50"/>
    </row>
    <row r="628" spans="1:22" s="52" customFormat="1" ht="12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N628" s="50"/>
      <c r="T628" s="50"/>
      <c r="U628" s="50"/>
      <c r="V628" s="50"/>
    </row>
    <row r="629" spans="1:22" s="52" customFormat="1" ht="12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N629" s="50"/>
      <c r="T629" s="50"/>
      <c r="U629" s="50"/>
      <c r="V629" s="50"/>
    </row>
    <row r="630" spans="1:22" s="52" customFormat="1" ht="12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N630" s="50"/>
      <c r="T630" s="50"/>
      <c r="U630" s="50"/>
      <c r="V630" s="50"/>
    </row>
    <row r="631" spans="1:22" s="52" customFormat="1" ht="12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N631" s="50"/>
      <c r="T631" s="50"/>
      <c r="U631" s="50"/>
      <c r="V631" s="50"/>
    </row>
    <row r="632" spans="1:22" s="52" customFormat="1" ht="12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N632" s="50"/>
      <c r="T632" s="50"/>
      <c r="U632" s="50"/>
      <c r="V632" s="50"/>
    </row>
    <row r="633" spans="1:22" s="52" customFormat="1" ht="12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N633" s="50"/>
      <c r="T633" s="50"/>
      <c r="U633" s="50"/>
      <c r="V633" s="50"/>
    </row>
    <row r="634" spans="1:22" s="52" customFormat="1" ht="12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N634" s="50"/>
      <c r="T634" s="50"/>
      <c r="U634" s="50"/>
      <c r="V634" s="50"/>
    </row>
    <row r="635" spans="1:22" s="52" customFormat="1" ht="12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N635" s="50"/>
      <c r="T635" s="50"/>
      <c r="U635" s="50"/>
      <c r="V635" s="50"/>
    </row>
    <row r="636" spans="1:22" s="52" customFormat="1" ht="12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N636" s="50"/>
      <c r="T636" s="50"/>
      <c r="U636" s="50"/>
      <c r="V636" s="50"/>
    </row>
    <row r="637" spans="1:22" s="52" customFormat="1" ht="12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N637" s="50"/>
      <c r="T637" s="50"/>
      <c r="U637" s="50"/>
      <c r="V637" s="50"/>
    </row>
    <row r="638" spans="1:22" s="52" customFormat="1" ht="12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N638" s="50"/>
      <c r="T638" s="50"/>
      <c r="U638" s="50"/>
      <c r="V638" s="50"/>
    </row>
    <row r="639" spans="1:22" s="52" customFormat="1" ht="12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N639" s="50"/>
      <c r="T639" s="50"/>
      <c r="U639" s="50"/>
      <c r="V639" s="50"/>
    </row>
    <row r="640" spans="1:22" s="52" customFormat="1" ht="12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N640" s="50"/>
      <c r="T640" s="50"/>
      <c r="U640" s="50"/>
      <c r="V640" s="50"/>
    </row>
    <row r="641" spans="1:22" s="52" customFormat="1" ht="12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N641" s="50"/>
      <c r="T641" s="50"/>
      <c r="U641" s="50"/>
      <c r="V641" s="50"/>
    </row>
    <row r="642" spans="1:22" s="52" customFormat="1" ht="12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N642" s="50"/>
      <c r="T642" s="50"/>
      <c r="U642" s="50"/>
      <c r="V642" s="50"/>
    </row>
    <row r="643" spans="1:22" s="52" customFormat="1" ht="12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N643" s="50"/>
      <c r="T643" s="50"/>
      <c r="U643" s="50"/>
      <c r="V643" s="50"/>
    </row>
    <row r="644" spans="1:22" s="52" customFormat="1" ht="12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N644" s="50"/>
      <c r="T644" s="50"/>
      <c r="U644" s="50"/>
      <c r="V644" s="50"/>
    </row>
    <row r="645" spans="1:22" s="52" customFormat="1" ht="12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N645" s="50"/>
      <c r="T645" s="50"/>
      <c r="U645" s="50"/>
      <c r="V645" s="50"/>
    </row>
    <row r="646" spans="1:22" s="52" customFormat="1" ht="12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N646" s="50"/>
      <c r="T646" s="50"/>
      <c r="U646" s="50"/>
      <c r="V646" s="50"/>
    </row>
    <row r="647" spans="1:22" s="52" customFormat="1" ht="12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N647" s="50"/>
      <c r="T647" s="50"/>
      <c r="U647" s="50"/>
      <c r="V647" s="50"/>
    </row>
    <row r="648" spans="1:22" s="52" customFormat="1" ht="12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N648" s="50"/>
      <c r="T648" s="50"/>
      <c r="U648" s="50"/>
      <c r="V648" s="50"/>
    </row>
    <row r="649" spans="1:22" s="52" customFormat="1" ht="12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N649" s="50"/>
      <c r="T649" s="50"/>
      <c r="U649" s="50"/>
      <c r="V649" s="50"/>
    </row>
    <row r="650" spans="1:22" s="52" customFormat="1" ht="12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N650" s="50"/>
      <c r="T650" s="50"/>
      <c r="U650" s="50"/>
      <c r="V650" s="50"/>
    </row>
    <row r="651" spans="1:22" s="52" customFormat="1" ht="12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N651" s="50"/>
      <c r="T651" s="50"/>
      <c r="U651" s="50"/>
      <c r="V651" s="50"/>
    </row>
    <row r="652" spans="1:22" s="52" customFormat="1" ht="12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N652" s="50"/>
      <c r="T652" s="50"/>
      <c r="U652" s="50"/>
      <c r="V652" s="50"/>
    </row>
    <row r="653" spans="1:22" s="52" customFormat="1" ht="12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N653" s="50"/>
      <c r="T653" s="50"/>
      <c r="U653" s="50"/>
      <c r="V653" s="50"/>
    </row>
    <row r="654" spans="1:22" s="52" customFormat="1" ht="12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N654" s="50"/>
      <c r="T654" s="50"/>
      <c r="U654" s="50"/>
      <c r="V654" s="50"/>
    </row>
    <row r="655" spans="1:22" s="52" customFormat="1" ht="12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N655" s="50"/>
      <c r="T655" s="50"/>
      <c r="U655" s="50"/>
      <c r="V655" s="50"/>
    </row>
    <row r="656" spans="1:22" s="52" customFormat="1" ht="12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N656" s="50"/>
      <c r="T656" s="50"/>
      <c r="U656" s="50"/>
      <c r="V656" s="50"/>
    </row>
    <row r="657" spans="1:22" s="52" customFormat="1" ht="12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N657" s="50"/>
      <c r="T657" s="50"/>
      <c r="U657" s="50"/>
      <c r="V657" s="50"/>
    </row>
    <row r="658" spans="1:22" s="52" customFormat="1" ht="12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N658" s="50"/>
      <c r="T658" s="50"/>
      <c r="U658" s="50"/>
      <c r="V658" s="50"/>
    </row>
    <row r="659" spans="1:22" s="52" customFormat="1" ht="12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N659" s="50"/>
      <c r="T659" s="50"/>
      <c r="U659" s="50"/>
      <c r="V659" s="50"/>
    </row>
    <row r="660" spans="1:22" s="52" customFormat="1" ht="12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N660" s="50"/>
      <c r="T660" s="50"/>
      <c r="U660" s="50"/>
      <c r="V660" s="50"/>
    </row>
    <row r="661" spans="1:22" s="52" customFormat="1" ht="12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N661" s="50"/>
      <c r="T661" s="50"/>
      <c r="U661" s="50"/>
      <c r="V661" s="50"/>
    </row>
    <row r="662" spans="1:22" s="52" customFormat="1" ht="12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N662" s="50"/>
      <c r="T662" s="50"/>
      <c r="U662" s="50"/>
      <c r="V662" s="50"/>
    </row>
    <row r="663" spans="1:22" s="52" customFormat="1" ht="12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N663" s="50"/>
      <c r="T663" s="50"/>
      <c r="U663" s="50"/>
      <c r="V663" s="50"/>
    </row>
    <row r="664" spans="1:22" s="52" customFormat="1" ht="12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N664" s="50"/>
      <c r="T664" s="50"/>
      <c r="U664" s="50"/>
      <c r="V664" s="50"/>
    </row>
    <row r="665" spans="1:22" s="52" customFormat="1" ht="12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N665" s="50"/>
      <c r="T665" s="50"/>
      <c r="U665" s="50"/>
      <c r="V665" s="50"/>
    </row>
    <row r="666" spans="1:22" s="52" customFormat="1" ht="12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N666" s="50"/>
      <c r="T666" s="50"/>
      <c r="U666" s="50"/>
      <c r="V666" s="50"/>
    </row>
    <row r="667" spans="1:22" s="52" customFormat="1" ht="12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N667" s="50"/>
      <c r="T667" s="50"/>
      <c r="U667" s="50"/>
      <c r="V667" s="50"/>
    </row>
    <row r="668" spans="1:22" s="52" customFormat="1" ht="12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N668" s="50"/>
      <c r="T668" s="50"/>
      <c r="U668" s="50"/>
      <c r="V668" s="50"/>
    </row>
    <row r="669" spans="1:22" s="52" customFormat="1" ht="12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N669" s="50"/>
      <c r="T669" s="50"/>
      <c r="U669" s="50"/>
      <c r="V669" s="50"/>
    </row>
    <row r="670" spans="1:22" s="52" customFormat="1" ht="12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N670" s="50"/>
      <c r="T670" s="50"/>
      <c r="U670" s="50"/>
      <c r="V670" s="50"/>
    </row>
    <row r="671" spans="1:22" s="52" customFormat="1" ht="12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N671" s="50"/>
      <c r="T671" s="50"/>
      <c r="U671" s="50"/>
      <c r="V671" s="50"/>
    </row>
    <row r="672" spans="1:22" s="52" customFormat="1" ht="12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N672" s="50"/>
      <c r="T672" s="50"/>
      <c r="U672" s="50"/>
      <c r="V672" s="50"/>
    </row>
    <row r="673" spans="1:22" s="52" customFormat="1" ht="12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N673" s="50"/>
      <c r="T673" s="50"/>
      <c r="U673" s="50"/>
      <c r="V673" s="50"/>
    </row>
    <row r="674" spans="1:22" s="52" customFormat="1" ht="12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N674" s="50"/>
      <c r="T674" s="50"/>
      <c r="U674" s="50"/>
      <c r="V674" s="50"/>
    </row>
    <row r="675" spans="1:22" s="52" customFormat="1" ht="12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N675" s="50"/>
      <c r="T675" s="50"/>
      <c r="U675" s="50"/>
      <c r="V675" s="50"/>
    </row>
    <row r="676" spans="1:22" s="52" customFormat="1" ht="12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N676" s="50"/>
      <c r="T676" s="50"/>
      <c r="U676" s="50"/>
      <c r="V676" s="50"/>
    </row>
    <row r="677" spans="1:22" s="52" customFormat="1" ht="12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N677" s="50"/>
      <c r="T677" s="50"/>
      <c r="U677" s="50"/>
      <c r="V677" s="50"/>
    </row>
    <row r="678" spans="1:22" s="52" customFormat="1" ht="12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N678" s="50"/>
      <c r="T678" s="50"/>
      <c r="U678" s="50"/>
      <c r="V678" s="50"/>
    </row>
    <row r="679" spans="1:22" s="52" customFormat="1" ht="12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N679" s="50"/>
      <c r="T679" s="50"/>
      <c r="U679" s="50"/>
      <c r="V679" s="50"/>
    </row>
    <row r="680" spans="1:22" s="52" customFormat="1" ht="12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N680" s="50"/>
      <c r="T680" s="50"/>
      <c r="U680" s="50"/>
      <c r="V680" s="50"/>
    </row>
    <row r="681" spans="1:22" s="52" customFormat="1" ht="12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N681" s="50"/>
      <c r="T681" s="50"/>
      <c r="U681" s="50"/>
      <c r="V681" s="50"/>
    </row>
    <row r="682" spans="1:22" s="52" customFormat="1" ht="12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N682" s="50"/>
      <c r="T682" s="50"/>
      <c r="U682" s="50"/>
      <c r="V682" s="50"/>
    </row>
    <row r="683" spans="1:22" s="52" customFormat="1" ht="12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N683" s="50"/>
      <c r="T683" s="50"/>
      <c r="U683" s="50"/>
      <c r="V683" s="50"/>
    </row>
    <row r="684" spans="1:22" s="52" customFormat="1" ht="12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N684" s="50"/>
      <c r="T684" s="50"/>
      <c r="U684" s="50"/>
      <c r="V684" s="50"/>
    </row>
    <row r="685" spans="1:22" s="52" customFormat="1" ht="12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N685" s="50"/>
      <c r="T685" s="50"/>
      <c r="U685" s="50"/>
      <c r="V685" s="50"/>
    </row>
    <row r="686" spans="1:22" s="52" customFormat="1" ht="12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N686" s="50"/>
      <c r="T686" s="50"/>
      <c r="U686" s="50"/>
      <c r="V686" s="50"/>
    </row>
    <row r="687" spans="1:22" s="52" customFormat="1" ht="12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N687" s="50"/>
      <c r="T687" s="50"/>
      <c r="U687" s="50"/>
      <c r="V687" s="50"/>
    </row>
    <row r="688" spans="1:22" s="52" customFormat="1" ht="12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N688" s="50"/>
      <c r="T688" s="50"/>
      <c r="U688" s="50"/>
      <c r="V688" s="50"/>
    </row>
    <row r="689" spans="1:22" s="52" customFormat="1" ht="12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N689" s="50"/>
      <c r="T689" s="50"/>
      <c r="U689" s="50"/>
      <c r="V689" s="50"/>
    </row>
    <row r="690" spans="1:22" s="52" customFormat="1" ht="12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N690" s="50"/>
      <c r="T690" s="50"/>
      <c r="U690" s="50"/>
      <c r="V690" s="50"/>
    </row>
    <row r="691" spans="1:22" s="52" customFormat="1" ht="12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N691" s="50"/>
      <c r="T691" s="50"/>
      <c r="U691" s="50"/>
      <c r="V691" s="50"/>
    </row>
    <row r="692" spans="1:22" s="52" customFormat="1" ht="12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N692" s="50"/>
      <c r="T692" s="50"/>
      <c r="U692" s="50"/>
      <c r="V692" s="50"/>
    </row>
    <row r="693" spans="1:22" s="52" customFormat="1" ht="12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N693" s="50"/>
      <c r="T693" s="50"/>
      <c r="U693" s="50"/>
      <c r="V693" s="50"/>
    </row>
    <row r="694" spans="1:22" s="52" customFormat="1" ht="12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N694" s="50"/>
      <c r="T694" s="50"/>
      <c r="U694" s="50"/>
      <c r="V694" s="50"/>
    </row>
    <row r="695" spans="1:22" s="52" customFormat="1" ht="12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N695" s="50"/>
      <c r="T695" s="50"/>
      <c r="U695" s="50"/>
      <c r="V695" s="50"/>
    </row>
    <row r="696" spans="1:22" s="52" customFormat="1" ht="12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N696" s="50"/>
      <c r="T696" s="50"/>
      <c r="U696" s="50"/>
      <c r="V696" s="50"/>
    </row>
    <row r="697" spans="1:22" s="52" customFormat="1" ht="12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N697" s="50"/>
      <c r="T697" s="50"/>
      <c r="U697" s="50"/>
      <c r="V697" s="50"/>
    </row>
    <row r="698" spans="1:22" s="52" customFormat="1" ht="12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N698" s="50"/>
      <c r="T698" s="50"/>
      <c r="U698" s="50"/>
      <c r="V698" s="50"/>
    </row>
    <row r="699" spans="1:22" s="52" customFormat="1" ht="12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N699" s="50"/>
      <c r="T699" s="50"/>
      <c r="U699" s="50"/>
      <c r="V699" s="50"/>
    </row>
    <row r="700" spans="1:22" s="52" customFormat="1" ht="12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N700" s="50"/>
      <c r="T700" s="50"/>
      <c r="U700" s="50"/>
      <c r="V700" s="50"/>
    </row>
    <row r="701" spans="1:22" s="52" customFormat="1" ht="12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N701" s="50"/>
      <c r="T701" s="50"/>
      <c r="U701" s="50"/>
      <c r="V701" s="50"/>
    </row>
    <row r="702" spans="1:22" s="52" customFormat="1" ht="12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N702" s="50"/>
      <c r="T702" s="50"/>
      <c r="U702" s="50"/>
      <c r="V702" s="50"/>
    </row>
    <row r="703" spans="1:22" s="52" customFormat="1" ht="12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N703" s="50"/>
      <c r="T703" s="50"/>
      <c r="U703" s="50"/>
      <c r="V703" s="50"/>
    </row>
    <row r="704" spans="1:22" s="52" customFormat="1" ht="12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N704" s="50"/>
      <c r="T704" s="50"/>
      <c r="U704" s="50"/>
      <c r="V704" s="50"/>
    </row>
    <row r="705" spans="1:22" s="52" customFormat="1" ht="12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N705" s="50"/>
      <c r="T705" s="50"/>
      <c r="U705" s="50"/>
      <c r="V705" s="50"/>
    </row>
    <row r="706" spans="1:22" s="52" customFormat="1" ht="12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N706" s="50"/>
      <c r="T706" s="50"/>
      <c r="U706" s="50"/>
      <c r="V706" s="50"/>
    </row>
    <row r="707" spans="1:22" s="52" customFormat="1" ht="12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N707" s="50"/>
      <c r="T707" s="50"/>
      <c r="U707" s="50"/>
      <c r="V707" s="50"/>
    </row>
    <row r="708" spans="1:22" s="52" customFormat="1" ht="12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N708" s="50"/>
      <c r="T708" s="50"/>
      <c r="U708" s="50"/>
      <c r="V708" s="50"/>
    </row>
    <row r="709" spans="1:22" s="52" customFormat="1" ht="12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N709" s="50"/>
      <c r="T709" s="50"/>
      <c r="U709" s="50"/>
      <c r="V709" s="50"/>
    </row>
    <row r="710" spans="1:22" s="52" customFormat="1" ht="12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N710" s="50"/>
      <c r="T710" s="50"/>
      <c r="U710" s="50"/>
      <c r="V710" s="50"/>
    </row>
    <row r="711" spans="1:22" s="52" customFormat="1" ht="12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N711" s="50"/>
      <c r="T711" s="50"/>
      <c r="U711" s="50"/>
      <c r="V711" s="50"/>
    </row>
    <row r="712" spans="1:22" s="52" customFormat="1" ht="12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N712" s="50"/>
      <c r="T712" s="50"/>
      <c r="U712" s="50"/>
      <c r="V712" s="50"/>
    </row>
    <row r="713" spans="1:22" s="52" customFormat="1" ht="12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N713" s="50"/>
      <c r="T713" s="50"/>
      <c r="U713" s="50"/>
      <c r="V713" s="50"/>
    </row>
    <row r="714" spans="1:22" s="52" customFormat="1" ht="12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N714" s="50"/>
      <c r="T714" s="50"/>
      <c r="U714" s="50"/>
      <c r="V714" s="50"/>
    </row>
    <row r="715" spans="1:22" s="52" customFormat="1" ht="12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N715" s="50"/>
      <c r="T715" s="50"/>
      <c r="U715" s="50"/>
      <c r="V715" s="50"/>
    </row>
    <row r="716" spans="1:22" s="52" customFormat="1" ht="12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N716" s="50"/>
      <c r="T716" s="50"/>
      <c r="U716" s="50"/>
      <c r="V716" s="50"/>
    </row>
    <row r="717" spans="1:22" s="52" customFormat="1" ht="12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N717" s="50"/>
      <c r="T717" s="50"/>
      <c r="U717" s="50"/>
      <c r="V717" s="50"/>
    </row>
    <row r="718" spans="1:22" s="52" customFormat="1" ht="12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N718" s="50"/>
      <c r="T718" s="50"/>
      <c r="U718" s="50"/>
      <c r="V718" s="50"/>
    </row>
    <row r="719" spans="1:22" s="52" customFormat="1" ht="12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N719" s="50"/>
      <c r="T719" s="50"/>
      <c r="U719" s="50"/>
      <c r="V719" s="50"/>
    </row>
    <row r="720" spans="1:22" s="52" customFormat="1" ht="12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N720" s="50"/>
      <c r="T720" s="50"/>
      <c r="U720" s="50"/>
      <c r="V720" s="50"/>
    </row>
    <row r="721" spans="1:22" s="52" customFormat="1" ht="12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N721" s="50"/>
      <c r="T721" s="50"/>
      <c r="U721" s="50"/>
      <c r="V721" s="50"/>
    </row>
    <row r="722" spans="1:22" s="52" customFormat="1" ht="12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N722" s="50"/>
      <c r="T722" s="50"/>
      <c r="U722" s="50"/>
      <c r="V722" s="50"/>
    </row>
    <row r="723" spans="1:22" s="52" customFormat="1" ht="12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N723" s="50"/>
      <c r="T723" s="50"/>
      <c r="U723" s="50"/>
      <c r="V723" s="50"/>
    </row>
    <row r="724" spans="1:22" s="52" customFormat="1" ht="12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N724" s="50"/>
      <c r="T724" s="50"/>
      <c r="U724" s="50"/>
      <c r="V724" s="50"/>
    </row>
    <row r="725" spans="1:22" s="52" customFormat="1" ht="12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N725" s="50"/>
      <c r="T725" s="50"/>
      <c r="U725" s="50"/>
      <c r="V725" s="50"/>
    </row>
    <row r="726" spans="1:22" s="52" customFormat="1" ht="12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N726" s="50"/>
      <c r="T726" s="50"/>
      <c r="U726" s="50"/>
      <c r="V726" s="50"/>
    </row>
    <row r="727" spans="1:22" s="52" customFormat="1" ht="12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N727" s="50"/>
      <c r="T727" s="50"/>
      <c r="U727" s="50"/>
      <c r="V727" s="50"/>
    </row>
    <row r="728" spans="1:22" s="52" customFormat="1" ht="12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N728" s="50"/>
      <c r="T728" s="50"/>
      <c r="U728" s="50"/>
      <c r="V728" s="50"/>
    </row>
    <row r="729" spans="1:22" s="52" customFormat="1" ht="12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N729" s="50"/>
      <c r="T729" s="50"/>
      <c r="U729" s="50"/>
      <c r="V729" s="50"/>
    </row>
    <row r="730" spans="1:22" s="52" customFormat="1" ht="12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N730" s="50"/>
      <c r="T730" s="50"/>
      <c r="U730" s="50"/>
      <c r="V730" s="50"/>
    </row>
    <row r="731" spans="1:22" s="52" customFormat="1" ht="12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N731" s="50"/>
      <c r="T731" s="50"/>
      <c r="U731" s="50"/>
      <c r="V731" s="50"/>
    </row>
    <row r="732" spans="1:22" s="52" customFormat="1" ht="12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N732" s="50"/>
      <c r="T732" s="50"/>
      <c r="U732" s="50"/>
      <c r="V732" s="50"/>
    </row>
    <row r="733" spans="1:22" s="52" customFormat="1" ht="12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N733" s="50"/>
      <c r="T733" s="50"/>
      <c r="U733" s="50"/>
      <c r="V733" s="50"/>
    </row>
    <row r="734" spans="1:22" s="52" customFormat="1" ht="12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N734" s="50"/>
      <c r="T734" s="50"/>
      <c r="U734" s="50"/>
      <c r="V734" s="50"/>
    </row>
    <row r="735" spans="1:22" s="52" customFormat="1" ht="12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N735" s="50"/>
      <c r="T735" s="50"/>
      <c r="U735" s="50"/>
      <c r="V735" s="50"/>
    </row>
    <row r="736" spans="1:22" s="52" customFormat="1" ht="12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N736" s="50"/>
      <c r="T736" s="50"/>
      <c r="U736" s="50"/>
      <c r="V736" s="50"/>
    </row>
    <row r="737" spans="1:22" s="52" customFormat="1" ht="12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N737" s="50"/>
      <c r="T737" s="50"/>
      <c r="U737" s="50"/>
      <c r="V737" s="50"/>
    </row>
    <row r="738" spans="1:22" s="52" customFormat="1" ht="12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N738" s="50"/>
      <c r="T738" s="50"/>
      <c r="U738" s="50"/>
      <c r="V738" s="50"/>
    </row>
    <row r="739" spans="1:22" s="52" customFormat="1" ht="12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N739" s="50"/>
      <c r="T739" s="50"/>
      <c r="U739" s="50"/>
      <c r="V739" s="50"/>
    </row>
    <row r="740" spans="1:22" s="52" customFormat="1" ht="12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N740" s="50"/>
      <c r="T740" s="50"/>
      <c r="U740" s="50"/>
      <c r="V740" s="50"/>
    </row>
    <row r="741" spans="1:22" s="52" customFormat="1" ht="12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N741" s="50"/>
      <c r="T741" s="50"/>
      <c r="U741" s="50"/>
      <c r="V741" s="50"/>
    </row>
    <row r="742" spans="1:22" s="52" customFormat="1" ht="12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N742" s="50"/>
      <c r="T742" s="50"/>
      <c r="U742" s="50"/>
      <c r="V742" s="50"/>
    </row>
    <row r="743" spans="1:22" s="52" customFormat="1" ht="12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N743" s="50"/>
      <c r="T743" s="50"/>
      <c r="U743" s="50"/>
      <c r="V743" s="50"/>
    </row>
    <row r="744" spans="1:22" s="52" customFormat="1" ht="12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N744" s="50"/>
      <c r="T744" s="50"/>
      <c r="U744" s="50"/>
      <c r="V744" s="50"/>
    </row>
    <row r="745" spans="1:22" s="52" customFormat="1" ht="12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N745" s="50"/>
      <c r="T745" s="50"/>
      <c r="U745" s="50"/>
      <c r="V745" s="50"/>
    </row>
    <row r="746" spans="1:22" s="52" customFormat="1" ht="12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N746" s="50"/>
      <c r="T746" s="50"/>
      <c r="U746" s="50"/>
      <c r="V746" s="50"/>
    </row>
    <row r="747" spans="1:22" s="52" customFormat="1" ht="12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N747" s="50"/>
      <c r="T747" s="50"/>
      <c r="U747" s="50"/>
      <c r="V747" s="50"/>
    </row>
    <row r="748" spans="1:22" s="52" customFormat="1" ht="12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N748" s="50"/>
      <c r="T748" s="50"/>
      <c r="U748" s="50"/>
      <c r="V748" s="50"/>
    </row>
    <row r="749" spans="1:22" s="52" customFormat="1" ht="12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N749" s="50"/>
      <c r="T749" s="50"/>
      <c r="U749" s="50"/>
      <c r="V749" s="50"/>
    </row>
    <row r="750" spans="1:22" s="52" customFormat="1" ht="12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N750" s="50"/>
      <c r="T750" s="50"/>
      <c r="U750" s="50"/>
      <c r="V750" s="50"/>
    </row>
    <row r="751" spans="1:22" s="52" customFormat="1" ht="12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N751" s="50"/>
      <c r="T751" s="50"/>
      <c r="U751" s="50"/>
      <c r="V751" s="50"/>
    </row>
    <row r="752" spans="1:22" s="52" customFormat="1" ht="12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N752" s="50"/>
      <c r="T752" s="50"/>
      <c r="U752" s="50"/>
      <c r="V752" s="50"/>
    </row>
    <row r="753" spans="1:22" s="52" customFormat="1" ht="12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N753" s="50"/>
      <c r="T753" s="50"/>
      <c r="U753" s="50"/>
      <c r="V753" s="50"/>
    </row>
    <row r="754" spans="1:22" s="52" customFormat="1" ht="12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N754" s="50"/>
      <c r="T754" s="50"/>
      <c r="U754" s="50"/>
      <c r="V754" s="50"/>
    </row>
    <row r="755" spans="1:22" s="52" customFormat="1" ht="12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N755" s="50"/>
      <c r="T755" s="50"/>
      <c r="U755" s="50"/>
      <c r="V755" s="50"/>
    </row>
    <row r="756" spans="1:22" s="52" customFormat="1" ht="12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N756" s="50"/>
      <c r="T756" s="50"/>
      <c r="U756" s="50"/>
      <c r="V756" s="50"/>
    </row>
    <row r="757" spans="1:22" s="52" customFormat="1" ht="12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N757" s="50"/>
      <c r="T757" s="50"/>
      <c r="U757" s="50"/>
      <c r="V757" s="50"/>
    </row>
    <row r="758" spans="1:22" s="52" customFormat="1" ht="12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N758" s="50"/>
      <c r="T758" s="50"/>
      <c r="U758" s="50"/>
      <c r="V758" s="50"/>
    </row>
    <row r="759" spans="1:22" s="52" customFormat="1" ht="12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N759" s="50"/>
      <c r="T759" s="50"/>
      <c r="U759" s="50"/>
      <c r="V759" s="50"/>
    </row>
    <row r="760" spans="1:22" s="52" customFormat="1" ht="12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N760" s="50"/>
      <c r="T760" s="50"/>
      <c r="U760" s="50"/>
      <c r="V760" s="50"/>
    </row>
    <row r="761" spans="1:22" s="52" customFormat="1" ht="12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N761" s="50"/>
      <c r="T761" s="50"/>
      <c r="U761" s="50"/>
      <c r="V761" s="50"/>
    </row>
    <row r="762" spans="1:22" s="52" customFormat="1" ht="12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N762" s="50"/>
      <c r="T762" s="50"/>
      <c r="U762" s="50"/>
      <c r="V762" s="50"/>
    </row>
    <row r="763" spans="1:22" s="52" customFormat="1" ht="12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N763" s="50"/>
      <c r="T763" s="50"/>
      <c r="U763" s="50"/>
      <c r="V763" s="50"/>
    </row>
    <row r="764" spans="1:22" s="52" customFormat="1" ht="12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N764" s="50"/>
      <c r="T764" s="50"/>
      <c r="U764" s="50"/>
      <c r="V764" s="50"/>
    </row>
    <row r="765" spans="1:22" s="52" customFormat="1" ht="12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N765" s="50"/>
      <c r="T765" s="50"/>
      <c r="U765" s="50"/>
      <c r="V765" s="50"/>
    </row>
    <row r="766" spans="1:22" s="52" customFormat="1" ht="12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N766" s="50"/>
      <c r="T766" s="50"/>
      <c r="U766" s="50"/>
      <c r="V766" s="50"/>
    </row>
    <row r="767" spans="1:22" s="52" customFormat="1" ht="12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N767" s="50"/>
      <c r="T767" s="50"/>
      <c r="U767" s="50"/>
      <c r="V767" s="50"/>
    </row>
    <row r="768" spans="1:22" s="52" customFormat="1" ht="12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N768" s="50"/>
      <c r="T768" s="50"/>
      <c r="U768" s="50"/>
      <c r="V768" s="50"/>
    </row>
    <row r="769" spans="1:22" s="52" customFormat="1" ht="12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N769" s="50"/>
      <c r="T769" s="50"/>
      <c r="U769" s="50"/>
      <c r="V769" s="50"/>
    </row>
    <row r="770" spans="1:22" s="52" customFormat="1" ht="12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N770" s="50"/>
      <c r="T770" s="50"/>
      <c r="U770" s="50"/>
      <c r="V770" s="50"/>
    </row>
    <row r="771" spans="1:22" s="52" customFormat="1" ht="12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N771" s="50"/>
      <c r="T771" s="50"/>
      <c r="U771" s="50"/>
      <c r="V771" s="50"/>
    </row>
    <row r="772" spans="1:22" s="52" customFormat="1" ht="12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N772" s="50"/>
      <c r="T772" s="50"/>
      <c r="U772" s="50"/>
      <c r="V772" s="50"/>
    </row>
    <row r="773" spans="1:22" s="52" customFormat="1" ht="12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N773" s="50"/>
      <c r="T773" s="50"/>
      <c r="U773" s="50"/>
      <c r="V773" s="50"/>
    </row>
    <row r="774" spans="1:22" s="52" customFormat="1" ht="12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N774" s="50"/>
      <c r="T774" s="50"/>
      <c r="U774" s="50"/>
      <c r="V774" s="50"/>
    </row>
    <row r="775" spans="1:22" s="52" customFormat="1" ht="12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N775" s="50"/>
      <c r="T775" s="50"/>
      <c r="U775" s="50"/>
      <c r="V775" s="50"/>
    </row>
    <row r="776" spans="1:22" s="52" customFormat="1" ht="12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N776" s="50"/>
      <c r="T776" s="50"/>
      <c r="U776" s="50"/>
      <c r="V776" s="50"/>
    </row>
    <row r="777" spans="1:22" s="52" customFormat="1" ht="12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N777" s="50"/>
      <c r="T777" s="50"/>
      <c r="U777" s="50"/>
      <c r="V777" s="50"/>
    </row>
    <row r="778" spans="1:22" s="52" customFormat="1" ht="12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N778" s="50"/>
      <c r="T778" s="50"/>
      <c r="U778" s="50"/>
      <c r="V778" s="50"/>
    </row>
    <row r="779" spans="1:22" s="52" customFormat="1" ht="12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N779" s="50"/>
      <c r="T779" s="50"/>
      <c r="U779" s="50"/>
      <c r="V779" s="50"/>
    </row>
    <row r="780" spans="1:22" s="52" customFormat="1" ht="12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N780" s="50"/>
      <c r="T780" s="50"/>
      <c r="U780" s="50"/>
      <c r="V780" s="50"/>
    </row>
    <row r="781" spans="1:22" s="52" customFormat="1" ht="12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N781" s="50"/>
      <c r="T781" s="50"/>
      <c r="U781" s="50"/>
      <c r="V781" s="50"/>
    </row>
    <row r="782" spans="1:22" s="52" customFormat="1" ht="12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N782" s="50"/>
      <c r="T782" s="50"/>
      <c r="U782" s="50"/>
      <c r="V782" s="50"/>
    </row>
    <row r="783" spans="1:22" s="52" customFormat="1" ht="12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N783" s="50"/>
      <c r="T783" s="50"/>
      <c r="U783" s="50"/>
      <c r="V783" s="50"/>
    </row>
    <row r="784" spans="1:22" s="52" customFormat="1" ht="12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N784" s="50"/>
      <c r="T784" s="50"/>
      <c r="U784" s="50"/>
      <c r="V784" s="50"/>
    </row>
    <row r="785" spans="1:22" s="52" customFormat="1" ht="12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N785" s="50"/>
      <c r="T785" s="50"/>
      <c r="U785" s="50"/>
      <c r="V785" s="50"/>
    </row>
    <row r="786" spans="1:22" s="52" customFormat="1" ht="12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N786" s="50"/>
      <c r="T786" s="50"/>
      <c r="U786" s="50"/>
      <c r="V786" s="50"/>
    </row>
    <row r="787" spans="1:22" s="52" customFormat="1" ht="12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N787" s="50"/>
      <c r="T787" s="50"/>
      <c r="U787" s="50"/>
      <c r="V787" s="50"/>
    </row>
    <row r="788" spans="1:22" s="52" customFormat="1" ht="12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N788" s="50"/>
      <c r="T788" s="50"/>
      <c r="U788" s="50"/>
      <c r="V788" s="50"/>
    </row>
    <row r="789" spans="1:22" s="52" customFormat="1" ht="12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N789" s="50"/>
      <c r="T789" s="50"/>
      <c r="U789" s="50"/>
      <c r="V789" s="50"/>
    </row>
    <row r="790" spans="1:22" s="52" customFormat="1" ht="12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N790" s="50"/>
      <c r="T790" s="50"/>
      <c r="U790" s="50"/>
      <c r="V790" s="50"/>
    </row>
    <row r="791" spans="1:22" s="52" customFormat="1" ht="12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N791" s="50"/>
      <c r="T791" s="50"/>
      <c r="U791" s="50"/>
      <c r="V791" s="50"/>
    </row>
    <row r="792" spans="1:22" s="52" customFormat="1" ht="12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N792" s="50"/>
      <c r="T792" s="50"/>
      <c r="U792" s="50"/>
      <c r="V792" s="50"/>
    </row>
    <row r="793" spans="1:22" s="52" customFormat="1" ht="12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N793" s="50"/>
      <c r="T793" s="50"/>
      <c r="U793" s="50"/>
      <c r="V793" s="50"/>
    </row>
    <row r="794" spans="1:22" s="52" customFormat="1" ht="12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N794" s="50"/>
      <c r="T794" s="50"/>
      <c r="U794" s="50"/>
      <c r="V794" s="50"/>
    </row>
    <row r="795" spans="1:22" s="52" customFormat="1" ht="12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N795" s="50"/>
      <c r="T795" s="50"/>
      <c r="U795" s="50"/>
      <c r="V795" s="50"/>
    </row>
    <row r="796" spans="1:22" s="52" customFormat="1" ht="12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N796" s="50"/>
      <c r="T796" s="50"/>
      <c r="U796" s="50"/>
      <c r="V796" s="50"/>
    </row>
    <row r="797" spans="1:22" s="52" customFormat="1" ht="12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N797" s="50"/>
      <c r="T797" s="50"/>
      <c r="U797" s="50"/>
      <c r="V797" s="50"/>
    </row>
    <row r="798" spans="1:22" s="52" customFormat="1" ht="12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N798" s="50"/>
      <c r="T798" s="50"/>
      <c r="U798" s="50"/>
      <c r="V798" s="50"/>
    </row>
    <row r="799" spans="1:22" s="52" customFormat="1" ht="12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N799" s="50"/>
      <c r="T799" s="50"/>
      <c r="U799" s="50"/>
      <c r="V799" s="50"/>
    </row>
    <row r="800" spans="1:22" s="52" customFormat="1" ht="12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N800" s="50"/>
      <c r="T800" s="50"/>
      <c r="U800" s="50"/>
      <c r="V800" s="50"/>
    </row>
    <row r="801" spans="1:22" s="52" customFormat="1" ht="12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N801" s="50"/>
      <c r="T801" s="50"/>
      <c r="U801" s="50"/>
      <c r="V801" s="50"/>
    </row>
    <row r="802" spans="1:22" s="52" customFormat="1" ht="12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N802" s="50"/>
      <c r="T802" s="50"/>
      <c r="U802" s="50"/>
      <c r="V802" s="50"/>
    </row>
    <row r="803" spans="1:22" s="52" customFormat="1" ht="12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N803" s="50"/>
      <c r="T803" s="50"/>
      <c r="U803" s="50"/>
      <c r="V803" s="50"/>
    </row>
    <row r="804" spans="1:22" s="52" customFormat="1" ht="12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N804" s="50"/>
      <c r="T804" s="50"/>
      <c r="U804" s="50"/>
      <c r="V804" s="50"/>
    </row>
    <row r="805" spans="1:22" s="52" customFormat="1" ht="12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N805" s="50"/>
      <c r="T805" s="50"/>
      <c r="U805" s="50"/>
      <c r="V805" s="50"/>
    </row>
    <row r="806" spans="1:22" s="52" customFormat="1" ht="12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N806" s="50"/>
      <c r="T806" s="50"/>
      <c r="U806" s="50"/>
      <c r="V806" s="50"/>
    </row>
    <row r="807" spans="1:22" s="52" customFormat="1" ht="12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N807" s="50"/>
      <c r="T807" s="50"/>
      <c r="U807" s="50"/>
      <c r="V807" s="50"/>
    </row>
    <row r="808" spans="1:22" s="52" customFormat="1" ht="12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N808" s="50"/>
      <c r="T808" s="50"/>
      <c r="U808" s="50"/>
      <c r="V808" s="50"/>
    </row>
    <row r="809" spans="1:22" s="52" customFormat="1" ht="12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N809" s="50"/>
      <c r="T809" s="50"/>
      <c r="U809" s="50"/>
      <c r="V809" s="50"/>
    </row>
    <row r="810" spans="1:22" s="52" customFormat="1" ht="12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N810" s="50"/>
      <c r="T810" s="50"/>
      <c r="U810" s="50"/>
      <c r="V810" s="50"/>
    </row>
    <row r="811" spans="1:22" s="52" customFormat="1" ht="12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N811" s="50"/>
      <c r="T811" s="50"/>
      <c r="U811" s="50"/>
      <c r="V811" s="50"/>
    </row>
    <row r="812" spans="1:22" s="52" customFormat="1" ht="12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N812" s="50"/>
      <c r="T812" s="50"/>
      <c r="U812" s="50"/>
      <c r="V812" s="50"/>
    </row>
    <row r="813" spans="1:22" s="52" customFormat="1" ht="12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N813" s="50"/>
      <c r="T813" s="50"/>
      <c r="U813" s="50"/>
      <c r="V813" s="50"/>
    </row>
    <row r="814" spans="1:22" s="52" customFormat="1" ht="12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N814" s="50"/>
      <c r="T814" s="50"/>
      <c r="U814" s="50"/>
      <c r="V814" s="50"/>
    </row>
    <row r="815" spans="1:22" s="52" customFormat="1" ht="12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N815" s="50"/>
      <c r="T815" s="50"/>
      <c r="U815" s="50"/>
      <c r="V815" s="50"/>
    </row>
    <row r="816" spans="1:22" s="52" customFormat="1" ht="12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N816" s="50"/>
      <c r="T816" s="50"/>
      <c r="U816" s="50"/>
      <c r="V816" s="50"/>
    </row>
    <row r="817" spans="1:22" s="52" customFormat="1" ht="12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N817" s="50"/>
      <c r="T817" s="50"/>
      <c r="U817" s="50"/>
      <c r="V817" s="50"/>
    </row>
    <row r="818" spans="1:22" s="52" customFormat="1" ht="12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N818" s="50"/>
      <c r="T818" s="50"/>
      <c r="U818" s="50"/>
      <c r="V818" s="50"/>
    </row>
    <row r="819" spans="1:22" s="52" customFormat="1" ht="12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N819" s="50"/>
      <c r="T819" s="50"/>
      <c r="U819" s="50"/>
      <c r="V819" s="50"/>
    </row>
    <row r="820" spans="1:22" s="52" customFormat="1" ht="12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N820" s="50"/>
      <c r="T820" s="50"/>
      <c r="U820" s="50"/>
      <c r="V820" s="50"/>
    </row>
    <row r="821" spans="1:22" s="52" customFormat="1" ht="12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N821" s="50"/>
      <c r="T821" s="50"/>
      <c r="U821" s="50"/>
      <c r="V821" s="50"/>
    </row>
    <row r="822" spans="1:22" s="52" customFormat="1" ht="12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N822" s="50"/>
      <c r="T822" s="50"/>
      <c r="U822" s="50"/>
      <c r="V822" s="50"/>
    </row>
    <row r="823" spans="1:22" s="52" customFormat="1" ht="12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N823" s="50"/>
      <c r="T823" s="50"/>
      <c r="U823" s="50"/>
      <c r="V823" s="50"/>
    </row>
    <row r="824" spans="1:22" s="52" customFormat="1" ht="12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N824" s="50"/>
      <c r="T824" s="50"/>
      <c r="U824" s="50"/>
      <c r="V824" s="50"/>
    </row>
    <row r="825" spans="1:22" s="52" customFormat="1" ht="12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N825" s="50"/>
      <c r="T825" s="50"/>
      <c r="U825" s="50"/>
      <c r="V825" s="50"/>
    </row>
    <row r="826" spans="1:22" s="52" customFormat="1" ht="12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N826" s="50"/>
      <c r="T826" s="50"/>
      <c r="U826" s="50"/>
      <c r="V826" s="50"/>
    </row>
    <row r="827" spans="1:22" s="52" customFormat="1" ht="12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N827" s="50"/>
      <c r="T827" s="50"/>
      <c r="U827" s="50"/>
      <c r="V827" s="50"/>
    </row>
    <row r="828" spans="1:22" s="52" customFormat="1" ht="12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N828" s="50"/>
      <c r="T828" s="50"/>
      <c r="U828" s="50"/>
      <c r="V828" s="50"/>
    </row>
    <row r="829" spans="1:22" s="52" customFormat="1" ht="12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N829" s="50"/>
      <c r="T829" s="50"/>
      <c r="U829" s="50"/>
      <c r="V829" s="50"/>
    </row>
    <row r="830" spans="1:22" s="52" customFormat="1" ht="12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N830" s="50"/>
      <c r="T830" s="50"/>
      <c r="U830" s="50"/>
      <c r="V830" s="50"/>
    </row>
    <row r="831" spans="1:22" s="52" customFormat="1" ht="12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N831" s="50"/>
      <c r="T831" s="50"/>
      <c r="U831" s="50"/>
      <c r="V831" s="50"/>
    </row>
    <row r="832" spans="1:22" s="52" customFormat="1" ht="12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N832" s="50"/>
      <c r="T832" s="50"/>
      <c r="U832" s="50"/>
      <c r="V832" s="50"/>
    </row>
    <row r="833" spans="1:22" s="52" customFormat="1" ht="12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N833" s="50"/>
      <c r="T833" s="50"/>
      <c r="U833" s="50"/>
      <c r="V833" s="50"/>
    </row>
    <row r="834" spans="1:22" s="52" customFormat="1" ht="12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N834" s="50"/>
      <c r="T834" s="50"/>
      <c r="U834" s="50"/>
      <c r="V834" s="50"/>
    </row>
    <row r="835" spans="1:22" s="52" customFormat="1" ht="12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N835" s="50"/>
      <c r="T835" s="50"/>
      <c r="U835" s="50"/>
      <c r="V835" s="50"/>
    </row>
    <row r="836" spans="1:22" s="52" customFormat="1" ht="12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N836" s="50"/>
      <c r="T836" s="50"/>
      <c r="U836" s="50"/>
      <c r="V836" s="50"/>
    </row>
    <row r="837" spans="1:22" s="52" customFormat="1" ht="12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N837" s="50"/>
      <c r="T837" s="50"/>
      <c r="U837" s="50"/>
      <c r="V837" s="50"/>
    </row>
    <row r="838" spans="1:22" s="52" customFormat="1" ht="12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N838" s="50"/>
      <c r="T838" s="50"/>
      <c r="U838" s="50"/>
      <c r="V838" s="50"/>
    </row>
    <row r="839" spans="1:22" s="52" customFormat="1" ht="12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N839" s="50"/>
      <c r="T839" s="50"/>
      <c r="U839" s="50"/>
      <c r="V839" s="50"/>
    </row>
    <row r="840" spans="1:22" s="52" customFormat="1" ht="12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N840" s="50"/>
      <c r="T840" s="50"/>
      <c r="U840" s="50"/>
      <c r="V840" s="50"/>
    </row>
    <row r="841" spans="1:22" s="52" customFormat="1" ht="12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N841" s="50"/>
      <c r="T841" s="50"/>
      <c r="U841" s="50"/>
      <c r="V841" s="50"/>
    </row>
    <row r="842" spans="1:22" s="52" customFormat="1" ht="12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N842" s="50"/>
      <c r="T842" s="50"/>
      <c r="U842" s="50"/>
      <c r="V842" s="50"/>
    </row>
    <row r="843" spans="1:22" s="52" customFormat="1" ht="12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N843" s="50"/>
      <c r="T843" s="50"/>
      <c r="U843" s="50"/>
      <c r="V843" s="50"/>
    </row>
    <row r="844" spans="1:22" s="52" customFormat="1" ht="12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N844" s="50"/>
      <c r="T844" s="50"/>
      <c r="U844" s="50"/>
      <c r="V844" s="50"/>
    </row>
    <row r="845" spans="1:22" s="52" customFormat="1" ht="12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N845" s="50"/>
      <c r="T845" s="50"/>
      <c r="U845" s="50"/>
      <c r="V845" s="50"/>
    </row>
    <row r="846" spans="1:22" s="52" customFormat="1" ht="12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N846" s="50"/>
      <c r="T846" s="50"/>
      <c r="U846" s="50"/>
      <c r="V846" s="50"/>
    </row>
    <row r="847" spans="1:22" s="52" customFormat="1" ht="12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N847" s="50"/>
      <c r="T847" s="50"/>
      <c r="U847" s="50"/>
      <c r="V847" s="50"/>
    </row>
    <row r="848" spans="1:22" s="52" customFormat="1" ht="12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N848" s="50"/>
      <c r="T848" s="50"/>
      <c r="U848" s="50"/>
      <c r="V848" s="50"/>
    </row>
    <row r="849" spans="1:22" s="52" customFormat="1" ht="12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N849" s="50"/>
      <c r="T849" s="50"/>
      <c r="U849" s="50"/>
      <c r="V849" s="50"/>
    </row>
    <row r="850" spans="1:22" s="52" customFormat="1" ht="12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N850" s="50"/>
      <c r="T850" s="50"/>
      <c r="U850" s="50"/>
      <c r="V850" s="50"/>
    </row>
    <row r="851" spans="1:22" s="52" customFormat="1" ht="12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N851" s="50"/>
      <c r="T851" s="50"/>
      <c r="U851" s="50"/>
      <c r="V851" s="50"/>
    </row>
    <row r="852" spans="1:22" s="52" customFormat="1" ht="12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N852" s="50"/>
      <c r="T852" s="50"/>
      <c r="U852" s="50"/>
      <c r="V852" s="50"/>
    </row>
    <row r="853" spans="1:22" s="52" customFormat="1" ht="12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N853" s="50"/>
      <c r="T853" s="50"/>
      <c r="U853" s="50"/>
      <c r="V853" s="50"/>
    </row>
    <row r="854" spans="1:22" s="52" customFormat="1" ht="12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N854" s="50"/>
      <c r="T854" s="50"/>
      <c r="U854" s="50"/>
      <c r="V854" s="50"/>
    </row>
    <row r="855" spans="1:22" s="52" customFormat="1" ht="12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N855" s="50"/>
      <c r="T855" s="50"/>
      <c r="U855" s="50"/>
      <c r="V855" s="50"/>
    </row>
    <row r="856" spans="1:22" s="52" customFormat="1" ht="12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N856" s="50"/>
      <c r="T856" s="50"/>
      <c r="U856" s="50"/>
      <c r="V856" s="50"/>
    </row>
    <row r="857" spans="1:22" s="52" customFormat="1" ht="12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N857" s="50"/>
      <c r="T857" s="50"/>
      <c r="U857" s="50"/>
      <c r="V857" s="50"/>
    </row>
    <row r="858" spans="1:22" s="52" customFormat="1" ht="12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N858" s="50"/>
      <c r="T858" s="50"/>
      <c r="U858" s="50"/>
      <c r="V858" s="50"/>
    </row>
    <row r="859" spans="1:22" s="52" customFormat="1" ht="12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N859" s="50"/>
      <c r="T859" s="50"/>
      <c r="U859" s="50"/>
      <c r="V859" s="50"/>
    </row>
    <row r="860" spans="1:22" s="52" customFormat="1" ht="12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N860" s="50"/>
      <c r="T860" s="50"/>
      <c r="U860" s="50"/>
      <c r="V860" s="50"/>
    </row>
    <row r="861" spans="1:22" s="52" customFormat="1" ht="12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N861" s="50"/>
      <c r="T861" s="50"/>
      <c r="U861" s="50"/>
      <c r="V861" s="50"/>
    </row>
    <row r="862" spans="1:22" s="52" customFormat="1" ht="12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N862" s="50"/>
      <c r="T862" s="50"/>
      <c r="U862" s="50"/>
      <c r="V862" s="50"/>
    </row>
    <row r="863" spans="1:22" s="52" customFormat="1" ht="12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N863" s="50"/>
      <c r="T863" s="50"/>
      <c r="U863" s="50"/>
      <c r="V863" s="50"/>
    </row>
    <row r="864" spans="1:22" s="52" customFormat="1" ht="12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N864" s="50"/>
      <c r="T864" s="50"/>
      <c r="U864" s="50"/>
      <c r="V864" s="50"/>
    </row>
    <row r="865" spans="1:22" s="52" customFormat="1" ht="12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N865" s="50"/>
      <c r="T865" s="50"/>
      <c r="U865" s="50"/>
      <c r="V865" s="50"/>
    </row>
    <row r="866" spans="1:22" s="52" customFormat="1" ht="12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N866" s="50"/>
      <c r="T866" s="50"/>
      <c r="U866" s="50"/>
      <c r="V866" s="50"/>
    </row>
    <row r="867" spans="1:22" s="52" customFormat="1" ht="12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N867" s="50"/>
      <c r="T867" s="50"/>
      <c r="U867" s="50"/>
      <c r="V867" s="50"/>
    </row>
    <row r="868" spans="1:22" s="52" customFormat="1" ht="12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N868" s="50"/>
      <c r="T868" s="50"/>
      <c r="U868" s="50"/>
      <c r="V868" s="50"/>
    </row>
    <row r="869" spans="1:22" s="52" customFormat="1" ht="12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N869" s="50"/>
      <c r="T869" s="50"/>
      <c r="U869" s="50"/>
      <c r="V869" s="50"/>
    </row>
    <row r="870" spans="1:22" s="52" customFormat="1" ht="12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N870" s="50"/>
      <c r="T870" s="50"/>
      <c r="U870" s="50"/>
      <c r="V870" s="50"/>
    </row>
    <row r="871" spans="1:22" s="52" customFormat="1" ht="12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N871" s="50"/>
      <c r="T871" s="50"/>
      <c r="U871" s="50"/>
      <c r="V871" s="50"/>
    </row>
    <row r="872" spans="1:22" s="52" customFormat="1" ht="12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N872" s="50"/>
      <c r="T872" s="50"/>
      <c r="U872" s="50"/>
      <c r="V872" s="50"/>
    </row>
    <row r="873" spans="1:22" s="52" customFormat="1" ht="12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N873" s="50"/>
      <c r="T873" s="50"/>
      <c r="U873" s="50"/>
      <c r="V873" s="50"/>
    </row>
    <row r="874" spans="1:22" s="52" customFormat="1" ht="12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N874" s="50"/>
      <c r="T874" s="50"/>
      <c r="U874" s="50"/>
      <c r="V874" s="50"/>
    </row>
    <row r="875" spans="1:22" s="52" customFormat="1" ht="12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N875" s="50"/>
      <c r="T875" s="50"/>
      <c r="U875" s="50"/>
      <c r="V875" s="50"/>
    </row>
    <row r="876" spans="1:22" s="52" customFormat="1" ht="12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N876" s="50"/>
      <c r="T876" s="50"/>
      <c r="U876" s="50"/>
      <c r="V876" s="50"/>
    </row>
    <row r="877" spans="1:22" s="52" customFormat="1" ht="12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N877" s="50"/>
      <c r="T877" s="50"/>
      <c r="U877" s="50"/>
      <c r="V877" s="50"/>
    </row>
    <row r="878" spans="1:22" s="52" customFormat="1" ht="12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N878" s="50"/>
      <c r="T878" s="50"/>
      <c r="U878" s="50"/>
      <c r="V878" s="50"/>
    </row>
    <row r="879" spans="1:22" s="52" customFormat="1" ht="12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N879" s="50"/>
      <c r="T879" s="50"/>
      <c r="U879" s="50"/>
      <c r="V879" s="50"/>
    </row>
    <row r="880" spans="1:22" s="52" customFormat="1" ht="12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N880" s="50"/>
      <c r="T880" s="50"/>
      <c r="U880" s="50"/>
      <c r="V880" s="50"/>
    </row>
    <row r="881" spans="1:22" s="52" customFormat="1" ht="12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N881" s="50"/>
      <c r="T881" s="50"/>
      <c r="U881" s="50"/>
      <c r="V881" s="50"/>
    </row>
    <row r="882" spans="1:22" s="52" customFormat="1" ht="12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N882" s="50"/>
      <c r="T882" s="50"/>
      <c r="U882" s="50"/>
      <c r="V882" s="50"/>
    </row>
    <row r="883" spans="1:22" s="52" customFormat="1" ht="12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N883" s="50"/>
      <c r="T883" s="50"/>
      <c r="U883" s="50"/>
      <c r="V883" s="50"/>
    </row>
    <row r="884" spans="1:22" s="52" customFormat="1" ht="12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N884" s="50"/>
      <c r="T884" s="50"/>
      <c r="U884" s="50"/>
      <c r="V884" s="50"/>
    </row>
    <row r="885" spans="1:22" s="52" customFormat="1" ht="12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N885" s="50"/>
      <c r="T885" s="50"/>
      <c r="U885" s="50"/>
      <c r="V885" s="50"/>
    </row>
    <row r="886" spans="1:22" s="52" customFormat="1" ht="12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N886" s="50"/>
      <c r="T886" s="50"/>
      <c r="U886" s="50"/>
      <c r="V886" s="50"/>
    </row>
    <row r="887" spans="1:22" s="52" customFormat="1" ht="12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N887" s="50"/>
      <c r="T887" s="50"/>
      <c r="U887" s="50"/>
      <c r="V887" s="50"/>
    </row>
    <row r="888" spans="1:22" s="52" customFormat="1" ht="12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N888" s="50"/>
      <c r="T888" s="50"/>
      <c r="U888" s="50"/>
      <c r="V888" s="50"/>
    </row>
    <row r="889" spans="1:22" s="52" customFormat="1" ht="12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N889" s="50"/>
      <c r="T889" s="50"/>
      <c r="U889" s="50"/>
      <c r="V889" s="50"/>
    </row>
    <row r="890" spans="1:22" s="52" customFormat="1" ht="12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N890" s="50"/>
      <c r="T890" s="50"/>
      <c r="U890" s="50"/>
      <c r="V890" s="50"/>
    </row>
    <row r="891" spans="1:22" s="52" customFormat="1" ht="12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N891" s="50"/>
      <c r="T891" s="50"/>
      <c r="U891" s="50"/>
      <c r="V891" s="50"/>
    </row>
    <row r="892" spans="1:22" s="52" customFormat="1" ht="12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N892" s="50"/>
      <c r="T892" s="50"/>
      <c r="U892" s="50"/>
      <c r="V892" s="50"/>
    </row>
    <row r="893" spans="1:22" s="52" customFormat="1" ht="12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N893" s="50"/>
      <c r="T893" s="50"/>
      <c r="U893" s="50"/>
      <c r="V893" s="50"/>
    </row>
    <row r="894" spans="1:22" s="52" customFormat="1" ht="12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N894" s="50"/>
      <c r="T894" s="50"/>
      <c r="U894" s="50"/>
      <c r="V894" s="50"/>
    </row>
    <row r="895" spans="1:22" s="52" customFormat="1" ht="12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N895" s="50"/>
      <c r="T895" s="50"/>
      <c r="U895" s="50"/>
      <c r="V895" s="50"/>
    </row>
    <row r="896" spans="1:22" s="52" customFormat="1" ht="12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N896" s="50"/>
      <c r="T896" s="50"/>
      <c r="U896" s="50"/>
      <c r="V896" s="50"/>
    </row>
    <row r="897" spans="1:22" s="52" customFormat="1" ht="12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N897" s="50"/>
      <c r="T897" s="50"/>
      <c r="U897" s="50"/>
      <c r="V897" s="50"/>
    </row>
    <row r="898" spans="1:22" s="52" customFormat="1" ht="12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N898" s="50"/>
      <c r="T898" s="50"/>
      <c r="U898" s="50"/>
      <c r="V898" s="50"/>
    </row>
    <row r="899" spans="1:22" s="52" customFormat="1" ht="12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N899" s="50"/>
      <c r="T899" s="50"/>
      <c r="U899" s="50"/>
      <c r="V899" s="50"/>
    </row>
    <row r="900" spans="1:22" s="52" customFormat="1" ht="12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N900" s="50"/>
      <c r="T900" s="50"/>
      <c r="U900" s="50"/>
      <c r="V900" s="50"/>
    </row>
    <row r="901" spans="1:22" s="52" customFormat="1" ht="12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N901" s="50"/>
      <c r="T901" s="50"/>
      <c r="U901" s="50"/>
      <c r="V901" s="50"/>
    </row>
    <row r="902" spans="1:22" s="52" customFormat="1" ht="12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N902" s="50"/>
      <c r="T902" s="50"/>
      <c r="U902" s="50"/>
      <c r="V902" s="50"/>
    </row>
    <row r="903" spans="1:22" s="52" customFormat="1" ht="12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N903" s="50"/>
      <c r="T903" s="50"/>
      <c r="U903" s="50"/>
      <c r="V903" s="50"/>
    </row>
    <row r="904" spans="1:22" s="52" customFormat="1" ht="12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N904" s="50"/>
      <c r="T904" s="50"/>
      <c r="U904" s="50"/>
      <c r="V904" s="50"/>
    </row>
    <row r="905" spans="1:22" s="52" customFormat="1" ht="12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N905" s="50"/>
      <c r="T905" s="50"/>
      <c r="U905" s="50"/>
      <c r="V905" s="50"/>
    </row>
    <row r="906" spans="1:22" s="52" customFormat="1" ht="12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N906" s="50"/>
      <c r="T906" s="50"/>
      <c r="U906" s="50"/>
      <c r="V906" s="50"/>
    </row>
    <row r="907" spans="1:22" s="52" customFormat="1" ht="12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N907" s="50"/>
      <c r="T907" s="50"/>
      <c r="U907" s="50"/>
      <c r="V907" s="50"/>
    </row>
    <row r="908" spans="1:22" s="52" customFormat="1" ht="12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N908" s="50"/>
      <c r="T908" s="50"/>
      <c r="U908" s="50"/>
      <c r="V908" s="50"/>
    </row>
    <row r="909" spans="1:22" s="52" customFormat="1" ht="12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N909" s="50"/>
      <c r="T909" s="50"/>
      <c r="U909" s="50"/>
      <c r="V909" s="50"/>
    </row>
    <row r="910" spans="1:22" s="52" customFormat="1" ht="12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N910" s="50"/>
      <c r="T910" s="50"/>
      <c r="U910" s="50"/>
      <c r="V910" s="50"/>
    </row>
    <row r="911" spans="1:22" s="52" customFormat="1" ht="12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N911" s="50"/>
      <c r="T911" s="50"/>
      <c r="U911" s="50"/>
      <c r="V911" s="50"/>
    </row>
    <row r="912" spans="1:22" s="52" customFormat="1" ht="12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N912" s="50"/>
      <c r="T912" s="50"/>
      <c r="U912" s="50"/>
      <c r="V912" s="50"/>
    </row>
    <row r="913" spans="1:22" s="52" customFormat="1" ht="12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N913" s="50"/>
      <c r="T913" s="50"/>
      <c r="U913" s="50"/>
      <c r="V913" s="50"/>
    </row>
    <row r="914" spans="1:22" s="52" customFormat="1" ht="12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N914" s="50"/>
      <c r="T914" s="50"/>
      <c r="U914" s="50"/>
      <c r="V914" s="50"/>
    </row>
    <row r="915" spans="1:22" s="52" customFormat="1" ht="12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N915" s="50"/>
      <c r="T915" s="50"/>
      <c r="U915" s="50"/>
      <c r="V915" s="50"/>
    </row>
    <row r="916" spans="1:22" s="52" customFormat="1" ht="12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N916" s="50"/>
      <c r="T916" s="50"/>
      <c r="U916" s="50"/>
      <c r="V916" s="50"/>
    </row>
    <row r="917" spans="1:22" s="52" customFormat="1" ht="12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N917" s="50"/>
      <c r="T917" s="50"/>
      <c r="U917" s="50"/>
      <c r="V917" s="50"/>
    </row>
    <row r="918" spans="1:22" s="52" customFormat="1" ht="12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N918" s="50"/>
      <c r="T918" s="50"/>
      <c r="U918" s="50"/>
      <c r="V918" s="50"/>
    </row>
    <row r="919" spans="1:22" s="52" customFormat="1" ht="12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N919" s="50"/>
      <c r="T919" s="50"/>
      <c r="U919" s="50"/>
      <c r="V919" s="50"/>
    </row>
    <row r="920" spans="1:22" s="52" customFormat="1" ht="12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N920" s="50"/>
      <c r="T920" s="50"/>
      <c r="U920" s="50"/>
      <c r="V920" s="50"/>
    </row>
    <row r="921" spans="1:22" s="52" customFormat="1" ht="12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N921" s="50"/>
      <c r="T921" s="50"/>
      <c r="U921" s="50"/>
      <c r="V921" s="50"/>
    </row>
    <row r="922" spans="1:22" s="52" customFormat="1" ht="12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N922" s="50"/>
      <c r="T922" s="50"/>
      <c r="U922" s="50"/>
      <c r="V922" s="50"/>
    </row>
    <row r="923" spans="1:22" s="52" customFormat="1" ht="12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N923" s="50"/>
      <c r="T923" s="50"/>
      <c r="U923" s="50"/>
      <c r="V923" s="50"/>
    </row>
    <row r="924" spans="1:22" s="52" customFormat="1" ht="12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N924" s="50"/>
      <c r="T924" s="50"/>
      <c r="U924" s="50"/>
      <c r="V924" s="50"/>
    </row>
    <row r="925" spans="1:22" s="52" customFormat="1" ht="12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N925" s="50"/>
      <c r="T925" s="50"/>
      <c r="U925" s="50"/>
      <c r="V925" s="50"/>
    </row>
    <row r="926" spans="1:22" s="52" customFormat="1" ht="12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N926" s="50"/>
      <c r="T926" s="50"/>
      <c r="U926" s="50"/>
      <c r="V926" s="50"/>
    </row>
    <row r="927" spans="1:22" s="52" customFormat="1" ht="12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N927" s="50"/>
      <c r="T927" s="50"/>
      <c r="U927" s="50"/>
      <c r="V927" s="50"/>
    </row>
    <row r="928" spans="1:22" s="52" customFormat="1" ht="12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N928" s="50"/>
      <c r="T928" s="50"/>
      <c r="U928" s="50"/>
      <c r="V928" s="50"/>
    </row>
    <row r="929" spans="1:22" s="52" customFormat="1" ht="12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N929" s="50"/>
      <c r="T929" s="50"/>
      <c r="U929" s="50"/>
      <c r="V929" s="50"/>
    </row>
    <row r="930" spans="1:22" s="52" customFormat="1" ht="12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N930" s="50"/>
      <c r="T930" s="50"/>
      <c r="U930" s="50"/>
      <c r="V930" s="50"/>
    </row>
    <row r="931" spans="1:22" s="52" customFormat="1" ht="12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N931" s="50"/>
      <c r="T931" s="50"/>
      <c r="U931" s="50"/>
      <c r="V931" s="50"/>
    </row>
    <row r="932" spans="1:22" s="52" customFormat="1" ht="12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N932" s="50"/>
      <c r="T932" s="50"/>
      <c r="U932" s="50"/>
      <c r="V932" s="50"/>
    </row>
    <row r="933" spans="1:22" s="52" customFormat="1" ht="12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N933" s="50"/>
      <c r="T933" s="50"/>
      <c r="U933" s="50"/>
      <c r="V933" s="50"/>
    </row>
    <row r="934" spans="1:22" s="52" customFormat="1" ht="12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N934" s="50"/>
      <c r="T934" s="50"/>
      <c r="U934" s="50"/>
      <c r="V934" s="50"/>
    </row>
    <row r="935" spans="1:22" s="52" customFormat="1" ht="12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N935" s="50"/>
      <c r="T935" s="50"/>
      <c r="U935" s="50"/>
      <c r="V935" s="50"/>
    </row>
    <row r="936" spans="1:22" s="52" customFormat="1" ht="12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N936" s="50"/>
      <c r="T936" s="50"/>
      <c r="U936" s="50"/>
      <c r="V936" s="50"/>
    </row>
    <row r="937" spans="1:22" s="52" customFormat="1" ht="12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N937" s="50"/>
      <c r="T937" s="50"/>
      <c r="U937" s="50"/>
      <c r="V937" s="50"/>
    </row>
    <row r="938" spans="1:22" s="52" customFormat="1" ht="12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N938" s="50"/>
      <c r="T938" s="50"/>
      <c r="U938" s="50"/>
      <c r="V938" s="50"/>
    </row>
    <row r="939" spans="1:22" s="52" customFormat="1" ht="12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N939" s="50"/>
      <c r="T939" s="50"/>
      <c r="U939" s="50"/>
      <c r="V939" s="50"/>
    </row>
    <row r="940" spans="1:22" s="52" customFormat="1" ht="12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N940" s="50"/>
      <c r="T940" s="50"/>
      <c r="U940" s="50"/>
      <c r="V940" s="50"/>
    </row>
    <row r="941" spans="1:22" s="52" customFormat="1" ht="12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N941" s="50"/>
      <c r="T941" s="50"/>
      <c r="U941" s="50"/>
      <c r="V941" s="50"/>
    </row>
    <row r="942" spans="1:22" s="52" customFormat="1" ht="12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N942" s="50"/>
      <c r="T942" s="50"/>
      <c r="U942" s="50"/>
      <c r="V942" s="50"/>
    </row>
    <row r="943" spans="1:22" s="52" customFormat="1" ht="12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N943" s="50"/>
      <c r="T943" s="50"/>
      <c r="U943" s="50"/>
      <c r="V943" s="50"/>
    </row>
    <row r="944" spans="1:22" s="52" customFormat="1" ht="12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N944" s="50"/>
      <c r="T944" s="50"/>
      <c r="U944" s="50"/>
      <c r="V944" s="50"/>
    </row>
    <row r="945" spans="1:22" s="52" customFormat="1" ht="12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N945" s="50"/>
      <c r="T945" s="50"/>
      <c r="U945" s="50"/>
      <c r="V945" s="50"/>
    </row>
    <row r="946" spans="1:22" s="52" customFormat="1" ht="12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N946" s="50"/>
      <c r="T946" s="50"/>
      <c r="U946" s="50"/>
      <c r="V946" s="50"/>
    </row>
    <row r="947" spans="1:22" s="52" customFormat="1" ht="12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N947" s="50"/>
      <c r="T947" s="50"/>
      <c r="U947" s="50"/>
      <c r="V947" s="50"/>
    </row>
    <row r="948" spans="1:22" s="52" customFormat="1" ht="12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N948" s="50"/>
      <c r="T948" s="50"/>
      <c r="U948" s="50"/>
      <c r="V948" s="50"/>
    </row>
    <row r="949" spans="1:22" s="52" customFormat="1" ht="12.7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N949" s="50"/>
      <c r="T949" s="50"/>
      <c r="U949" s="50"/>
      <c r="V949" s="50"/>
    </row>
    <row r="950" spans="1:22" s="52" customFormat="1" ht="12.7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N950" s="50"/>
      <c r="T950" s="50"/>
      <c r="U950" s="50"/>
      <c r="V950" s="50"/>
    </row>
    <row r="951" spans="1:22" s="52" customFormat="1" ht="12.7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N951" s="50"/>
      <c r="T951" s="50"/>
      <c r="U951" s="50"/>
      <c r="V951" s="5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2" manualBreakCount="2">
    <brk id="83" max="8" man="1"/>
    <brk id="12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61374-DE45-41B5-AF8E-8208486FC3D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5845D0D-F375-4C24-9FB8-60AE60323E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FF884-81E8-4B07-A32A-1D538078A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1a87cb-80b7-413f-9ae8-55c6a5370604}" enabled="0" method="" siteId="{8c1a87cb-80b7-413f-9ae8-55c6a53706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UACCRM 2027-29 Form A</vt:lpstr>
      <vt:lpstr>UACCRM Vacancies</vt:lpstr>
      <vt:lpstr>'UACCRM 2027-29 Form A'!Print_Area</vt:lpstr>
      <vt:lpstr>'UACCRM Vacancies'!Print_Area</vt:lpstr>
      <vt:lpstr>'UACCRM 2027-29 Form A'!Print_Titles</vt:lpstr>
      <vt:lpstr>'UACCRM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RMCC 2015-17</dc:title>
  <dc:subject/>
  <dc:creator>CharletteM</dc:creator>
  <cp:keywords/>
  <dc:description/>
  <cp:lastModifiedBy>Chandra Robinson (ADHE)</cp:lastModifiedBy>
  <cp:revision/>
  <dcterms:created xsi:type="dcterms:W3CDTF">2011-09-01T22:56:52Z</dcterms:created>
  <dcterms:modified xsi:type="dcterms:W3CDTF">2026-04-10T15:05:50Z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